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sarah_singerquast_dol_nj_gov/Documents/"/>
    </mc:Choice>
  </mc:AlternateContent>
  <xr:revisionPtr revIDLastSave="0" documentId="8_{5775EB99-43FE-497B-A1AE-066C65523587}" xr6:coauthVersionLast="47" xr6:coauthVersionMax="47" xr10:uidLastSave="{00000000-0000-0000-0000-000000000000}"/>
  <bookViews>
    <workbookView xWindow="28680" yWindow="-120" windowWidth="29040" windowHeight="15840" tabRatio="716" firstSheet="10" activeTab="16" xr2:uid="{68266BDF-5614-442B-B167-E17D8B7A3D41}"/>
  </bookViews>
  <sheets>
    <sheet name="Table of Contents" sheetId="29" r:id="rId1"/>
    <sheet name="Instructions" sheetId="18" r:id="rId2"/>
    <sheet name="LWDB Budget Components &gt;&gt;" sheetId="28" r:id="rId3"/>
    <sheet name="LWDB Funding Sources" sheetId="9" r:id="rId4"/>
    <sheet name="LWDB Admin" sheetId="1" r:id="rId5"/>
    <sheet name="LWDB Program (WIOA)" sheetId="2" r:id="rId6"/>
    <sheet name="LWDB Program (WFNJ)" sheetId="14" r:id="rId7"/>
    <sheet name="IGX Cost Summaries &gt;&gt;" sheetId="30" r:id="rId8"/>
    <sheet name="IGX WIOA Cost Summary" sheetId="16" r:id="rId9"/>
    <sheet name="IGX WFNJ Cost Summary" sheetId="31" r:id="rId10"/>
    <sheet name="Contracted Provider Budgets &gt;&gt;" sheetId="22" r:id="rId11"/>
    <sheet name="OS Operator" sheetId="3" r:id="rId12"/>
    <sheet name="OS Career Services" sheetId="17" r:id="rId13"/>
    <sheet name="Youth Services" sheetId="5" r:id="rId14"/>
    <sheet name="Subsidized Employment Services" sheetId="19" r:id="rId15"/>
    <sheet name="Education and Training Services" sheetId="32" r:id="rId16"/>
    <sheet name="Work Activities" sheetId="33" r:id="rId17"/>
    <sheet name="CAVP Services" sheetId="34" r:id="rId18"/>
    <sheet name="Case Management Services" sheetId="35" r:id="rId19"/>
    <sheet name="LWDB-WIOA Provider Comparison" sheetId="24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31" l="1"/>
  <c r="G38" i="31"/>
  <c r="F38" i="31"/>
  <c r="D39" i="31"/>
  <c r="E38" i="31"/>
  <c r="D38" i="31"/>
  <c r="B39" i="31"/>
  <c r="C38" i="31"/>
  <c r="B38" i="31"/>
  <c r="F26" i="31"/>
  <c r="D26" i="31"/>
  <c r="F23" i="31"/>
  <c r="D23" i="31"/>
  <c r="F20" i="31"/>
  <c r="D20" i="31"/>
  <c r="C11" i="31"/>
  <c r="J19" i="16"/>
  <c r="G27" i="16"/>
  <c r="F27" i="16"/>
  <c r="D28" i="16"/>
  <c r="B28" i="16"/>
  <c r="D27" i="16"/>
  <c r="B27" i="16"/>
  <c r="H14" i="16"/>
  <c r="E27" i="16"/>
  <c r="E14" i="16"/>
  <c r="C27" i="16"/>
  <c r="C14" i="16"/>
  <c r="E22" i="24"/>
  <c r="E21" i="24"/>
  <c r="E20" i="24"/>
  <c r="D21" i="24"/>
  <c r="D20" i="24"/>
  <c r="C21" i="24"/>
  <c r="C20" i="24"/>
  <c r="B11" i="24"/>
  <c r="C33" i="35"/>
  <c r="B30" i="19"/>
  <c r="C30" i="3"/>
  <c r="B33" i="5"/>
  <c r="B30" i="5"/>
  <c r="E29" i="17"/>
  <c r="D29" i="17"/>
  <c r="C29" i="17"/>
  <c r="B28" i="17"/>
  <c r="E30" i="3"/>
  <c r="D30" i="3"/>
  <c r="B29" i="3"/>
  <c r="C15" i="14"/>
  <c r="B20" i="14"/>
  <c r="B19" i="14"/>
  <c r="B18" i="14"/>
  <c r="B17" i="14"/>
  <c r="B16" i="14"/>
  <c r="B15" i="14"/>
  <c r="C36" i="2"/>
  <c r="C34" i="2"/>
  <c r="E25" i="1"/>
  <c r="D25" i="1"/>
  <c r="C25" i="1"/>
  <c r="D23" i="1"/>
  <c r="C23" i="1"/>
  <c r="D17" i="9"/>
  <c r="C17" i="9"/>
  <c r="B17" i="9"/>
  <c r="H30" i="31"/>
  <c r="H27" i="31"/>
  <c r="H24" i="31"/>
  <c r="H31" i="31"/>
  <c r="G18" i="31"/>
  <c r="E18" i="31"/>
  <c r="C18" i="31"/>
  <c r="F34" i="31" l="1"/>
  <c r="D34" i="31"/>
  <c r="H21" i="31" l="1"/>
  <c r="B20" i="31" l="1"/>
  <c r="D35" i="31" l="1"/>
  <c r="D36" i="31"/>
  <c r="F35" i="31"/>
  <c r="B26" i="31"/>
  <c r="B23" i="31"/>
  <c r="B29" i="31"/>
  <c r="H29" i="31"/>
  <c r="B35" i="31"/>
  <c r="B34" i="31"/>
  <c r="H34" i="31" s="1"/>
  <c r="B37" i="31"/>
  <c r="B36" i="31"/>
  <c r="D21" i="14"/>
  <c r="E21" i="14"/>
  <c r="C21" i="14"/>
  <c r="B21" i="14" s="1"/>
  <c r="B30" i="14"/>
  <c r="B29" i="14"/>
  <c r="B28" i="14"/>
  <c r="B27" i="14"/>
  <c r="B26" i="14"/>
  <c r="B25" i="14"/>
  <c r="B24" i="14"/>
  <c r="B22" i="14"/>
  <c r="B23" i="14"/>
  <c r="E17" i="31"/>
  <c r="E16" i="31"/>
  <c r="E15" i="31"/>
  <c r="E13" i="31"/>
  <c r="E16" i="19"/>
  <c r="D16" i="19"/>
  <c r="C16" i="19"/>
  <c r="C24" i="19"/>
  <c r="E16" i="35"/>
  <c r="D16" i="35"/>
  <c r="C16" i="35"/>
  <c r="C15" i="35" s="1"/>
  <c r="E15" i="35"/>
  <c r="E33" i="35" s="1"/>
  <c r="D15" i="35"/>
  <c r="D33" i="35" s="1"/>
  <c r="C16" i="34"/>
  <c r="C15" i="34" s="1"/>
  <c r="E16" i="33"/>
  <c r="D16" i="33"/>
  <c r="C16" i="33"/>
  <c r="E16" i="32"/>
  <c r="D16" i="32"/>
  <c r="C16" i="32"/>
  <c r="D16" i="5"/>
  <c r="C16" i="5"/>
  <c r="E14" i="17"/>
  <c r="D14" i="17"/>
  <c r="C14" i="17"/>
  <c r="E15" i="3"/>
  <c r="E14" i="3" s="1"/>
  <c r="D15" i="3"/>
  <c r="C15" i="3"/>
  <c r="C9" i="14"/>
  <c r="B43" i="31"/>
  <c r="B42" i="31"/>
  <c r="B41" i="31"/>
  <c r="G17" i="31"/>
  <c r="G16" i="31"/>
  <c r="G15" i="31"/>
  <c r="G13" i="31"/>
  <c r="F37" i="31"/>
  <c r="F36" i="31"/>
  <c r="F32" i="31"/>
  <c r="F31" i="31" s="1"/>
  <c r="F25" i="31"/>
  <c r="D37" i="31"/>
  <c r="D32" i="31"/>
  <c r="D31" i="31" s="1"/>
  <c r="D19" i="31"/>
  <c r="C17" i="31"/>
  <c r="C16" i="31"/>
  <c r="C15" i="31"/>
  <c r="C13" i="31"/>
  <c r="B32" i="31"/>
  <c r="B2" i="24"/>
  <c r="B2" i="35"/>
  <c r="B2" i="34"/>
  <c r="B2" i="33"/>
  <c r="B2" i="32"/>
  <c r="B2" i="19"/>
  <c r="B2" i="5"/>
  <c r="B2" i="17"/>
  <c r="B2" i="3"/>
  <c r="B2" i="31"/>
  <c r="B2" i="16"/>
  <c r="B2" i="14"/>
  <c r="B2" i="2"/>
  <c r="B2" i="1"/>
  <c r="B49" i="35"/>
  <c r="B48" i="35"/>
  <c r="B47" i="35"/>
  <c r="B45" i="35"/>
  <c r="B44" i="35"/>
  <c r="B43" i="35"/>
  <c r="B32" i="35"/>
  <c r="E31" i="35"/>
  <c r="B31" i="35" s="1"/>
  <c r="D31" i="35"/>
  <c r="C31" i="35"/>
  <c r="B30" i="35"/>
  <c r="B29" i="35"/>
  <c r="B28" i="35"/>
  <c r="B27" i="35"/>
  <c r="B26" i="35"/>
  <c r="B25" i="35"/>
  <c r="E24" i="35"/>
  <c r="D24" i="35"/>
  <c r="C24" i="35"/>
  <c r="B24" i="35" s="1"/>
  <c r="B23" i="35"/>
  <c r="B22" i="35"/>
  <c r="B21" i="35"/>
  <c r="B20" i="35"/>
  <c r="B19" i="35"/>
  <c r="B18" i="35"/>
  <c r="B17" i="35"/>
  <c r="B4" i="35"/>
  <c r="A4" i="35"/>
  <c r="B3" i="35"/>
  <c r="A3" i="35"/>
  <c r="A1" i="35"/>
  <c r="B49" i="34"/>
  <c r="B48" i="34"/>
  <c r="B47" i="34"/>
  <c r="B45" i="34"/>
  <c r="B44" i="34"/>
  <c r="B43" i="34"/>
  <c r="B32" i="34"/>
  <c r="C31" i="34"/>
  <c r="B30" i="34"/>
  <c r="B29" i="34"/>
  <c r="B28" i="34"/>
  <c r="B27" i="34"/>
  <c r="B26" i="34"/>
  <c r="B25" i="34"/>
  <c r="C24" i="34"/>
  <c r="B23" i="34"/>
  <c r="B22" i="34"/>
  <c r="B21" i="34"/>
  <c r="B20" i="34"/>
  <c r="B19" i="34"/>
  <c r="B18" i="34"/>
  <c r="B17" i="34"/>
  <c r="B4" i="34"/>
  <c r="A4" i="34"/>
  <c r="B3" i="34"/>
  <c r="A3" i="34"/>
  <c r="A1" i="34"/>
  <c r="B49" i="33"/>
  <c r="B48" i="33"/>
  <c r="B47" i="33"/>
  <c r="B45" i="33"/>
  <c r="B44" i="33"/>
  <c r="B43" i="33"/>
  <c r="B32" i="33"/>
  <c r="E31" i="33"/>
  <c r="B31" i="33" s="1"/>
  <c r="D31" i="33"/>
  <c r="C31" i="33"/>
  <c r="B30" i="33"/>
  <c r="B29" i="33"/>
  <c r="B28" i="33"/>
  <c r="B27" i="33"/>
  <c r="B26" i="33"/>
  <c r="B25" i="33"/>
  <c r="E24" i="33"/>
  <c r="D24" i="33"/>
  <c r="C24" i="33"/>
  <c r="B24" i="33"/>
  <c r="B23" i="33"/>
  <c r="B22" i="33"/>
  <c r="B21" i="33"/>
  <c r="B20" i="33"/>
  <c r="B19" i="33"/>
  <c r="B18" i="33"/>
  <c r="B17" i="33"/>
  <c r="B16" i="33"/>
  <c r="E15" i="33"/>
  <c r="E33" i="33" s="1"/>
  <c r="D15" i="33"/>
  <c r="C15" i="33"/>
  <c r="C33" i="33" s="1"/>
  <c r="B4" i="33"/>
  <c r="A4" i="33"/>
  <c r="B3" i="33"/>
  <c r="A3" i="33"/>
  <c r="A1" i="33"/>
  <c r="B49" i="32"/>
  <c r="B48" i="32"/>
  <c r="B47" i="32"/>
  <c r="B45" i="32"/>
  <c r="B44" i="32"/>
  <c r="B43" i="32"/>
  <c r="B32" i="32"/>
  <c r="E31" i="32"/>
  <c r="D31" i="32"/>
  <c r="B31" i="32" s="1"/>
  <c r="C31" i="32"/>
  <c r="B30" i="32"/>
  <c r="B29" i="32"/>
  <c r="B28" i="32"/>
  <c r="B27" i="32"/>
  <c r="B26" i="32"/>
  <c r="B25" i="32"/>
  <c r="E24" i="32"/>
  <c r="B24" i="32" s="1"/>
  <c r="D24" i="32"/>
  <c r="C24" i="32"/>
  <c r="B23" i="32"/>
  <c r="B22" i="32"/>
  <c r="B21" i="32"/>
  <c r="B20" i="32"/>
  <c r="B19" i="32"/>
  <c r="B18" i="32"/>
  <c r="B17" i="32"/>
  <c r="B16" i="32"/>
  <c r="E15" i="32"/>
  <c r="E33" i="32" s="1"/>
  <c r="D15" i="32"/>
  <c r="D33" i="32" s="1"/>
  <c r="C15" i="32"/>
  <c r="B4" i="32"/>
  <c r="A4" i="32"/>
  <c r="B3" i="32"/>
  <c r="A3" i="32"/>
  <c r="A1" i="32"/>
  <c r="D15" i="14"/>
  <c r="E15" i="14"/>
  <c r="I25" i="1"/>
  <c r="G25" i="1"/>
  <c r="H25" i="1"/>
  <c r="F25" i="1"/>
  <c r="I23" i="1"/>
  <c r="D17" i="1"/>
  <c r="B4" i="31"/>
  <c r="A4" i="31"/>
  <c r="B3" i="31"/>
  <c r="A3" i="31"/>
  <c r="A1" i="31"/>
  <c r="B11" i="14"/>
  <c r="B10" i="14"/>
  <c r="B31" i="31" l="1"/>
  <c r="C14" i="31"/>
  <c r="E14" i="31"/>
  <c r="H36" i="31"/>
  <c r="F33" i="31"/>
  <c r="D33" i="31"/>
  <c r="H37" i="31"/>
  <c r="H18" i="31"/>
  <c r="B33" i="31"/>
  <c r="D22" i="31"/>
  <c r="H35" i="31"/>
  <c r="B22" i="31"/>
  <c r="F19" i="31"/>
  <c r="H20" i="31"/>
  <c r="H26" i="31"/>
  <c r="B19" i="31"/>
  <c r="B25" i="31"/>
  <c r="D25" i="31"/>
  <c r="B16" i="35"/>
  <c r="B15" i="35"/>
  <c r="B33" i="35" s="1"/>
  <c r="B16" i="34"/>
  <c r="D33" i="33"/>
  <c r="B15" i="33"/>
  <c r="B33" i="33" s="1"/>
  <c r="B15" i="32"/>
  <c r="B33" i="32" s="1"/>
  <c r="H16" i="31"/>
  <c r="H17" i="31"/>
  <c r="H32" i="31"/>
  <c r="F22" i="31"/>
  <c r="H23" i="31"/>
  <c r="H13" i="31"/>
  <c r="G14" i="31"/>
  <c r="H15" i="31"/>
  <c r="B28" i="31"/>
  <c r="H28" i="31" s="1"/>
  <c r="B24" i="34"/>
  <c r="B15" i="34"/>
  <c r="C33" i="34"/>
  <c r="B31" i="34"/>
  <c r="C33" i="32"/>
  <c r="C8" i="14"/>
  <c r="C31" i="14" s="1"/>
  <c r="C29" i="9" l="1"/>
  <c r="H33" i="31"/>
  <c r="C28" i="9"/>
  <c r="H22" i="31"/>
  <c r="H19" i="31"/>
  <c r="H25" i="31"/>
  <c r="H14" i="31"/>
  <c r="C30" i="9"/>
  <c r="B33" i="34"/>
  <c r="A1" i="24" l="1"/>
  <c r="A1" i="19"/>
  <c r="A1" i="5"/>
  <c r="A1" i="17"/>
  <c r="A1" i="3"/>
  <c r="A1" i="16"/>
  <c r="A1" i="14"/>
  <c r="A1" i="2"/>
  <c r="A1" i="1"/>
  <c r="A1" i="9"/>
  <c r="B4" i="24"/>
  <c r="A4" i="24"/>
  <c r="B3" i="24"/>
  <c r="A3" i="24"/>
  <c r="B4" i="19"/>
  <c r="A4" i="19"/>
  <c r="B3" i="19"/>
  <c r="A3" i="19"/>
  <c r="B4" i="5"/>
  <c r="A4" i="5"/>
  <c r="B3" i="5"/>
  <c r="A3" i="5"/>
  <c r="B4" i="17"/>
  <c r="A4" i="17"/>
  <c r="B3" i="17"/>
  <c r="A3" i="17"/>
  <c r="B4" i="3"/>
  <c r="A4" i="3"/>
  <c r="B3" i="3"/>
  <c r="A3" i="3"/>
  <c r="B4" i="16"/>
  <c r="A4" i="16"/>
  <c r="B3" i="16"/>
  <c r="A3" i="16"/>
  <c r="B4" i="14"/>
  <c r="A4" i="14"/>
  <c r="B3" i="14"/>
  <c r="A3" i="14"/>
  <c r="B4" i="2"/>
  <c r="A4" i="2"/>
  <c r="B3" i="2"/>
  <c r="A3" i="2"/>
  <c r="B4" i="1"/>
  <c r="B3" i="1"/>
  <c r="A4" i="1"/>
  <c r="A3" i="1"/>
  <c r="B27" i="24"/>
  <c r="B26" i="24"/>
  <c r="B25" i="24"/>
  <c r="B49" i="19"/>
  <c r="B48" i="19"/>
  <c r="B47" i="19"/>
  <c r="B49" i="5"/>
  <c r="B48" i="5"/>
  <c r="B47" i="5"/>
  <c r="B49" i="17"/>
  <c r="B48" i="17"/>
  <c r="B47" i="17"/>
  <c r="B42" i="3"/>
  <c r="B41" i="3"/>
  <c r="B40" i="3"/>
  <c r="B32" i="16"/>
  <c r="B31" i="16"/>
  <c r="B30" i="16"/>
  <c r="B43" i="14"/>
  <c r="B42" i="14"/>
  <c r="B41" i="14"/>
  <c r="B48" i="2"/>
  <c r="B47" i="2"/>
  <c r="B46" i="2"/>
  <c r="B37" i="1"/>
  <c r="B36" i="1"/>
  <c r="B35" i="1"/>
  <c r="B45" i="9"/>
  <c r="B44" i="9"/>
  <c r="B43" i="9"/>
  <c r="D25" i="16"/>
  <c r="F13" i="16"/>
  <c r="F17" i="16"/>
  <c r="E23" i="3" l="1"/>
  <c r="D23" i="3"/>
  <c r="C23" i="3"/>
  <c r="B23" i="3" s="1"/>
  <c r="E22" i="17"/>
  <c r="D22" i="17"/>
  <c r="C22" i="17"/>
  <c r="C24" i="5"/>
  <c r="B29" i="5"/>
  <c r="B28" i="5"/>
  <c r="B27" i="5"/>
  <c r="B26" i="5"/>
  <c r="B25" i="5"/>
  <c r="B29" i="19"/>
  <c r="B28" i="19"/>
  <c r="B27" i="19"/>
  <c r="B26" i="19"/>
  <c r="B25" i="19"/>
  <c r="E24" i="19"/>
  <c r="D24" i="19"/>
  <c r="D24" i="5"/>
  <c r="B28" i="3"/>
  <c r="B24" i="5" l="1"/>
  <c r="B24" i="19"/>
  <c r="B15" i="16" l="1"/>
  <c r="B22" i="24" l="1"/>
  <c r="C23" i="24"/>
  <c r="E10" i="24"/>
  <c r="B10" i="24" s="1"/>
  <c r="E9" i="24"/>
  <c r="E8" i="24"/>
  <c r="D9" i="24"/>
  <c r="D8" i="24"/>
  <c r="D11" i="24" s="1"/>
  <c r="C8" i="24"/>
  <c r="C11" i="24" s="1"/>
  <c r="C9" i="24"/>
  <c r="D23" i="24" l="1"/>
  <c r="E11" i="24"/>
  <c r="E23" i="24"/>
  <c r="B20" i="24"/>
  <c r="B21" i="24"/>
  <c r="B9" i="24"/>
  <c r="B8" i="24"/>
  <c r="B23" i="24" l="1"/>
  <c r="B18" i="1"/>
  <c r="C17" i="1"/>
  <c r="B45" i="19"/>
  <c r="B44" i="19"/>
  <c r="B43" i="19"/>
  <c r="C31" i="19"/>
  <c r="D31" i="19"/>
  <c r="E31" i="19"/>
  <c r="B32" i="19"/>
  <c r="B23" i="19"/>
  <c r="B22" i="19"/>
  <c r="B21" i="19"/>
  <c r="B20" i="19"/>
  <c r="B19" i="19"/>
  <c r="B18" i="19"/>
  <c r="B17" i="19"/>
  <c r="B16" i="19"/>
  <c r="E15" i="19"/>
  <c r="D15" i="19"/>
  <c r="C15" i="19"/>
  <c r="E17" i="16"/>
  <c r="E16" i="16"/>
  <c r="E15" i="16"/>
  <c r="E13" i="16"/>
  <c r="B16" i="1"/>
  <c r="D31" i="5"/>
  <c r="D15" i="5"/>
  <c r="C31" i="5"/>
  <c r="C15" i="5"/>
  <c r="B32" i="5"/>
  <c r="B23" i="5"/>
  <c r="B22" i="5"/>
  <c r="B21" i="5"/>
  <c r="B20" i="5"/>
  <c r="B19" i="5"/>
  <c r="B18" i="5"/>
  <c r="B17" i="5"/>
  <c r="B16" i="5"/>
  <c r="B45" i="17"/>
  <c r="B44" i="17"/>
  <c r="B43" i="17"/>
  <c r="B42" i="17"/>
  <c r="B41" i="17"/>
  <c r="B22" i="17"/>
  <c r="E13" i="17"/>
  <c r="D13" i="17"/>
  <c r="D31" i="17" s="1"/>
  <c r="D15" i="24" s="1"/>
  <c r="C13" i="17"/>
  <c r="B30" i="17"/>
  <c r="B27" i="17"/>
  <c r="B26" i="17"/>
  <c r="B25" i="17"/>
  <c r="B24" i="17"/>
  <c r="B23" i="17"/>
  <c r="B21" i="17"/>
  <c r="B20" i="17"/>
  <c r="B19" i="17"/>
  <c r="B18" i="17"/>
  <c r="B17" i="17"/>
  <c r="B16" i="17"/>
  <c r="B15" i="17"/>
  <c r="B14" i="17"/>
  <c r="D14" i="3"/>
  <c r="C14" i="3"/>
  <c r="B31" i="3"/>
  <c r="B27" i="3"/>
  <c r="B26" i="3"/>
  <c r="B25" i="3"/>
  <c r="B24" i="3"/>
  <c r="B22" i="3"/>
  <c r="B21" i="3"/>
  <c r="B20" i="3"/>
  <c r="B19" i="3"/>
  <c r="B18" i="3"/>
  <c r="B17" i="3"/>
  <c r="B16" i="3"/>
  <c r="B15" i="3"/>
  <c r="J24" i="16"/>
  <c r="J21" i="16"/>
  <c r="J13" i="16"/>
  <c r="I24" i="16"/>
  <c r="I21" i="16"/>
  <c r="I13" i="16"/>
  <c r="H17" i="16"/>
  <c r="H16" i="16"/>
  <c r="H15" i="16"/>
  <c r="H13" i="16"/>
  <c r="G25" i="16"/>
  <c r="G24" i="16"/>
  <c r="G23" i="16"/>
  <c r="G20" i="16"/>
  <c r="G17" i="16"/>
  <c r="G16" i="16"/>
  <c r="G15" i="16"/>
  <c r="G13" i="16"/>
  <c r="F25" i="16"/>
  <c r="F24" i="16"/>
  <c r="F23" i="16"/>
  <c r="F16" i="16"/>
  <c r="F15" i="16"/>
  <c r="D24" i="16"/>
  <c r="D23" i="16"/>
  <c r="D22" i="16"/>
  <c r="D21" i="16"/>
  <c r="D20" i="16"/>
  <c r="D17" i="16"/>
  <c r="D16" i="16"/>
  <c r="D15" i="16"/>
  <c r="D13" i="16"/>
  <c r="C13" i="16"/>
  <c r="C15" i="16"/>
  <c r="C16" i="16"/>
  <c r="C17" i="16"/>
  <c r="B25" i="16"/>
  <c r="B24" i="16"/>
  <c r="B23" i="16"/>
  <c r="B22" i="16"/>
  <c r="B21" i="16"/>
  <c r="B20" i="16"/>
  <c r="B17" i="16"/>
  <c r="B16" i="16"/>
  <c r="B13" i="16"/>
  <c r="D9" i="14"/>
  <c r="D8" i="14" s="1"/>
  <c r="D31" i="14" s="1"/>
  <c r="E9" i="14"/>
  <c r="B14" i="14"/>
  <c r="B13" i="14"/>
  <c r="B12" i="14"/>
  <c r="H34" i="2"/>
  <c r="J18" i="16" s="1"/>
  <c r="J14" i="16" s="1"/>
  <c r="H32" i="2"/>
  <c r="H23" i="2"/>
  <c r="H9" i="2"/>
  <c r="J12" i="16" s="1"/>
  <c r="G34" i="2"/>
  <c r="I18" i="16" s="1"/>
  <c r="I14" i="16" s="1"/>
  <c r="G32" i="2"/>
  <c r="G23" i="2"/>
  <c r="G9" i="2"/>
  <c r="I12" i="16" s="1"/>
  <c r="G8" i="2"/>
  <c r="I11" i="16" s="1"/>
  <c r="F34" i="2"/>
  <c r="G18" i="16" s="1"/>
  <c r="F32" i="2"/>
  <c r="F23" i="2"/>
  <c r="F17" i="2"/>
  <c r="F9" i="2"/>
  <c r="G12" i="16" s="1"/>
  <c r="E34" i="2"/>
  <c r="F18" i="16" s="1"/>
  <c r="E32" i="2"/>
  <c r="E23" i="2"/>
  <c r="E17" i="2"/>
  <c r="E9" i="2"/>
  <c r="E8" i="2" s="1"/>
  <c r="F11" i="16" s="1"/>
  <c r="D34" i="2"/>
  <c r="D18" i="16" s="1"/>
  <c r="D32" i="2"/>
  <c r="D23" i="2"/>
  <c r="D17" i="2"/>
  <c r="D9" i="2"/>
  <c r="D12" i="16" s="1"/>
  <c r="B18" i="16"/>
  <c r="C32" i="2"/>
  <c r="C23" i="2"/>
  <c r="C17" i="2"/>
  <c r="C9" i="2"/>
  <c r="C8" i="2" s="1"/>
  <c r="B35" i="2"/>
  <c r="B33" i="2"/>
  <c r="B31" i="2"/>
  <c r="B30" i="2"/>
  <c r="B29" i="2"/>
  <c r="B28" i="2"/>
  <c r="B27" i="2"/>
  <c r="B26" i="2"/>
  <c r="C38" i="9" s="1"/>
  <c r="B25" i="2"/>
  <c r="B24" i="2"/>
  <c r="B22" i="2"/>
  <c r="B21" i="2"/>
  <c r="B20" i="2"/>
  <c r="B19" i="2"/>
  <c r="B18" i="2"/>
  <c r="B16" i="2"/>
  <c r="B15" i="2"/>
  <c r="B14" i="2"/>
  <c r="B13" i="2"/>
  <c r="B12" i="2"/>
  <c r="B11" i="2"/>
  <c r="B10" i="2"/>
  <c r="H18" i="16"/>
  <c r="E18" i="16"/>
  <c r="E25" i="16"/>
  <c r="C25" i="16"/>
  <c r="C18" i="16"/>
  <c r="B26" i="1"/>
  <c r="B24" i="1"/>
  <c r="B22" i="1"/>
  <c r="B21" i="1"/>
  <c r="B20" i="1"/>
  <c r="B19" i="1"/>
  <c r="I17" i="1"/>
  <c r="G17" i="1"/>
  <c r="H17" i="1"/>
  <c r="F17" i="1"/>
  <c r="E17" i="1"/>
  <c r="B15" i="1"/>
  <c r="B14" i="1"/>
  <c r="B13" i="1"/>
  <c r="B12" i="1"/>
  <c r="B11" i="1"/>
  <c r="B10" i="1"/>
  <c r="I9" i="1"/>
  <c r="I8" i="1" s="1"/>
  <c r="G9" i="1"/>
  <c r="H9" i="1"/>
  <c r="G12" i="31" s="1"/>
  <c r="G11" i="31" s="1"/>
  <c r="B30" i="9" s="1"/>
  <c r="F9" i="1"/>
  <c r="C12" i="31" s="1"/>
  <c r="E9" i="1"/>
  <c r="E8" i="1" s="1"/>
  <c r="H11" i="16" s="1"/>
  <c r="D9" i="1"/>
  <c r="D8" i="1" s="1"/>
  <c r="E11" i="16" s="1"/>
  <c r="C9" i="1"/>
  <c r="C8" i="1" s="1"/>
  <c r="E12" i="31" l="1"/>
  <c r="E11" i="31" s="1"/>
  <c r="D30" i="9"/>
  <c r="E30" i="9" s="1"/>
  <c r="H12" i="31"/>
  <c r="C11" i="16"/>
  <c r="C27" i="1"/>
  <c r="E8" i="14"/>
  <c r="E31" i="14" s="1"/>
  <c r="B9" i="14"/>
  <c r="F8" i="1"/>
  <c r="H8" i="1"/>
  <c r="H27" i="1" s="1"/>
  <c r="G8" i="1"/>
  <c r="G27" i="1" s="1"/>
  <c r="C31" i="17"/>
  <c r="C15" i="24" s="1"/>
  <c r="B31" i="5"/>
  <c r="C33" i="5"/>
  <c r="B30" i="3"/>
  <c r="B32" i="3" s="1"/>
  <c r="H8" i="2"/>
  <c r="J11" i="16" s="1"/>
  <c r="D8" i="2"/>
  <c r="D11" i="16" s="1"/>
  <c r="F8" i="2"/>
  <c r="G11" i="16" s="1"/>
  <c r="E31" i="17"/>
  <c r="E15" i="24" s="1"/>
  <c r="C32" i="3"/>
  <c r="C14" i="24" s="1"/>
  <c r="F12" i="16"/>
  <c r="B14" i="3"/>
  <c r="L22" i="16"/>
  <c r="L23" i="16"/>
  <c r="C40" i="9"/>
  <c r="G36" i="2"/>
  <c r="E36" i="2"/>
  <c r="L20" i="16"/>
  <c r="I27" i="1"/>
  <c r="C12" i="16"/>
  <c r="E12" i="16"/>
  <c r="B17" i="1"/>
  <c r="E27" i="1"/>
  <c r="D27" i="1"/>
  <c r="B25" i="1"/>
  <c r="H12" i="16"/>
  <c r="D33" i="5"/>
  <c r="B15" i="5"/>
  <c r="E16" i="24" s="1"/>
  <c r="B16" i="24" s="1"/>
  <c r="B29" i="17"/>
  <c r="B31" i="17" s="1"/>
  <c r="D32" i="3"/>
  <c r="D14" i="24" s="1"/>
  <c r="D17" i="24" s="1"/>
  <c r="E32" i="3"/>
  <c r="E14" i="24" s="1"/>
  <c r="E33" i="19"/>
  <c r="L15" i="16"/>
  <c r="L24" i="16"/>
  <c r="D14" i="16"/>
  <c r="L21" i="16"/>
  <c r="L25" i="16"/>
  <c r="L16" i="16"/>
  <c r="L18" i="16"/>
  <c r="G19" i="16"/>
  <c r="G14" i="16"/>
  <c r="L13" i="16"/>
  <c r="L17" i="16"/>
  <c r="D33" i="19"/>
  <c r="B11" i="16"/>
  <c r="B12" i="16"/>
  <c r="C33" i="19"/>
  <c r="B31" i="19"/>
  <c r="B15" i="19"/>
  <c r="B13" i="17"/>
  <c r="I19" i="16"/>
  <c r="I27" i="16" s="1"/>
  <c r="H27" i="16"/>
  <c r="F19" i="16"/>
  <c r="F14" i="16"/>
  <c r="D19" i="16"/>
  <c r="B19" i="16"/>
  <c r="B14" i="16"/>
  <c r="B34" i="2"/>
  <c r="B23" i="2"/>
  <c r="B32" i="2"/>
  <c r="K26" i="16" s="1"/>
  <c r="B17" i="2"/>
  <c r="B9" i="2"/>
  <c r="B8" i="2" s="1"/>
  <c r="B9" i="1"/>
  <c r="B8" i="1" s="1"/>
  <c r="B29" i="9" l="1"/>
  <c r="D29" i="9" s="1"/>
  <c r="E29" i="9" s="1"/>
  <c r="F30" i="9"/>
  <c r="D36" i="2"/>
  <c r="H36" i="2"/>
  <c r="C36" i="9" s="1"/>
  <c r="J27" i="16"/>
  <c r="B36" i="9"/>
  <c r="D36" i="9" s="1"/>
  <c r="B34" i="9"/>
  <c r="B8" i="14"/>
  <c r="B31" i="14" s="1"/>
  <c r="C17" i="24"/>
  <c r="B15" i="24"/>
  <c r="H11" i="31"/>
  <c r="F36" i="2"/>
  <c r="B38" i="9"/>
  <c r="D38" i="9" s="1"/>
  <c r="C34" i="9"/>
  <c r="L12" i="16"/>
  <c r="E17" i="24"/>
  <c r="B14" i="24"/>
  <c r="L26" i="16"/>
  <c r="K27" i="16"/>
  <c r="K28" i="16" s="1"/>
  <c r="L19" i="16"/>
  <c r="L11" i="16"/>
  <c r="B33" i="19"/>
  <c r="L14" i="16"/>
  <c r="B36" i="2"/>
  <c r="B40" i="9" s="1"/>
  <c r="D40" i="9" s="1"/>
  <c r="B45" i="5"/>
  <c r="B44" i="5"/>
  <c r="B43" i="5"/>
  <c r="C24" i="9" l="1"/>
  <c r="F28" i="16"/>
  <c r="B17" i="24"/>
  <c r="F29" i="9"/>
  <c r="H38" i="31"/>
  <c r="B28" i="9"/>
  <c r="D34" i="9"/>
  <c r="D28" i="9" l="1"/>
  <c r="E28" i="9" s="1"/>
  <c r="L27" i="16"/>
  <c r="B24" i="9"/>
  <c r="F28" i="9" l="1"/>
  <c r="B23" i="9"/>
  <c r="B22" i="9" l="1"/>
  <c r="C22" i="9"/>
  <c r="D22" i="9" l="1"/>
  <c r="E22" i="9" s="1"/>
  <c r="L28" i="16"/>
  <c r="F22" i="9" l="1"/>
  <c r="D24" i="9"/>
  <c r="E24" i="9" s="1"/>
  <c r="C23" i="9"/>
  <c r="D23" i="9" s="1"/>
  <c r="E23" i="9" s="1"/>
  <c r="F24" i="9" l="1"/>
  <c r="F23" i="9"/>
  <c r="B23" i="1"/>
  <c r="B27" i="1" s="1"/>
  <c r="F27" i="1"/>
</calcChain>
</file>

<file path=xl/sharedStrings.xml><?xml version="1.0" encoding="utf-8"?>
<sst xmlns="http://schemas.openxmlformats.org/spreadsheetml/2006/main" count="763" uniqueCount="252">
  <si>
    <t>Title I Adult</t>
  </si>
  <si>
    <t>Title I Dislocated Worker</t>
  </si>
  <si>
    <t>Title I Youth</t>
  </si>
  <si>
    <t>TANF</t>
  </si>
  <si>
    <t>FutureWorks</t>
  </si>
  <si>
    <t>Add additional lines for any additional funding sources</t>
  </si>
  <si>
    <t>TOTAL</t>
  </si>
  <si>
    <t>Cost Category</t>
  </si>
  <si>
    <t>Amount</t>
  </si>
  <si>
    <t>Title I Adult Funding</t>
  </si>
  <si>
    <t>Title I DW Funding</t>
  </si>
  <si>
    <t>Title I Youth Funding</t>
  </si>
  <si>
    <t>Other Funding*</t>
  </si>
  <si>
    <t>Budget Narrative</t>
  </si>
  <si>
    <t>Total Personnel Costs</t>
  </si>
  <si>
    <r>
      <t>Staff Salaries/Wages</t>
    </r>
    <r>
      <rPr>
        <vertAlign val="superscript"/>
        <sz val="12"/>
        <rFont val="Calibri"/>
        <family val="2"/>
        <scheme val="minor"/>
      </rPr>
      <t>1</t>
    </r>
  </si>
  <si>
    <t>Position Title 2</t>
  </si>
  <si>
    <t>Position Title 3</t>
  </si>
  <si>
    <t>Position Title 4</t>
  </si>
  <si>
    <t>Position Title 5</t>
  </si>
  <si>
    <t>please add additional rows for additional position titles</t>
  </si>
  <si>
    <r>
      <t>Fringe Benefits</t>
    </r>
    <r>
      <rPr>
        <vertAlign val="superscript"/>
        <sz val="12"/>
        <rFont val="Calibri"/>
        <family val="2"/>
        <scheme val="minor"/>
      </rPr>
      <t>2</t>
    </r>
  </si>
  <si>
    <t>Total Non-Personnel Costs</t>
  </si>
  <si>
    <t>Travel</t>
  </si>
  <si>
    <t>Contracted Services</t>
  </si>
  <si>
    <t>Other-Describe</t>
  </si>
  <si>
    <t>please list any other additional costs</t>
  </si>
  <si>
    <t>Grand Total</t>
  </si>
  <si>
    <t xml:space="preserve">1. Please include details about % of time and specific roles/responsibilities in budget narrative. </t>
  </si>
  <si>
    <t xml:space="preserve">3. Facilities defined as  Rent, Utilities, and Phones </t>
  </si>
  <si>
    <t>4. Equipment defined as Copiers, Desks, Chairs, Tables</t>
  </si>
  <si>
    <t>5. Information Technology defined as Data Lines, Network Development and Maintenance, Hardware, and Software</t>
  </si>
  <si>
    <r>
      <t>Total Fringe Benefits</t>
    </r>
    <r>
      <rPr>
        <vertAlign val="superscript"/>
        <sz val="12"/>
        <rFont val="Calibri"/>
        <family val="2"/>
        <scheme val="minor"/>
      </rPr>
      <t>2</t>
    </r>
  </si>
  <si>
    <t>OJTs</t>
  </si>
  <si>
    <t>Incumbent Worker Training</t>
  </si>
  <si>
    <t>Other WBL</t>
  </si>
  <si>
    <t>Supportive Services</t>
  </si>
  <si>
    <t>Additional Contract Notes</t>
  </si>
  <si>
    <t>Contract Start Date:</t>
  </si>
  <si>
    <t>Contract End Date:</t>
  </si>
  <si>
    <t>One Stop Operator Budget</t>
  </si>
  <si>
    <t>One Stop Career Services Budget</t>
  </si>
  <si>
    <t>Type of Youth Services (ISY or OSY):</t>
  </si>
  <si>
    <t>Youth Services Budget</t>
  </si>
  <si>
    <r>
      <t>Facilities (Occupancy Costs)</t>
    </r>
    <r>
      <rPr>
        <vertAlign val="superscript"/>
        <sz val="12"/>
        <rFont val="Calibri"/>
        <family val="2"/>
        <scheme val="minor"/>
      </rPr>
      <t>3</t>
    </r>
  </si>
  <si>
    <r>
      <t>Equipment (Occupancy Costs)</t>
    </r>
    <r>
      <rPr>
        <vertAlign val="superscript"/>
        <sz val="12"/>
        <rFont val="Calibri"/>
        <family val="2"/>
        <scheme val="minor"/>
      </rPr>
      <t>4</t>
    </r>
  </si>
  <si>
    <r>
      <t>Information Technology (Occupancy Costs)</t>
    </r>
    <r>
      <rPr>
        <vertAlign val="superscript"/>
        <sz val="12"/>
        <rFont val="Calibri"/>
        <family val="2"/>
        <scheme val="minor"/>
      </rPr>
      <t>5</t>
    </r>
  </si>
  <si>
    <t>Total WFNJ Participant Services</t>
  </si>
  <si>
    <t>Contracted One Stop Operator Services</t>
  </si>
  <si>
    <t>LWDB Program Budget (WIOA)</t>
  </si>
  <si>
    <t>LWDB Program Budget (non-WIOA)</t>
  </si>
  <si>
    <t>Professional Development (Conference &amp; Training)</t>
  </si>
  <si>
    <t>Admin</t>
  </si>
  <si>
    <t>Program</t>
  </si>
  <si>
    <t>A. Personnel Cost</t>
  </si>
  <si>
    <t>Salaries / Wages</t>
  </si>
  <si>
    <t>Fringe Benefits</t>
  </si>
  <si>
    <t>B. Non-Personnel Costs</t>
  </si>
  <si>
    <t>Occupancy Cost</t>
  </si>
  <si>
    <t>Conference &amp; Training</t>
  </si>
  <si>
    <t>Other</t>
  </si>
  <si>
    <t>C. Participant Services</t>
  </si>
  <si>
    <t>Training Contracts</t>
  </si>
  <si>
    <t>Work-based Training</t>
  </si>
  <si>
    <t>Incumbent Worker Training Grant</t>
  </si>
  <si>
    <t>Pay for Performance (PfP)</t>
  </si>
  <si>
    <t>OJT Contracts</t>
  </si>
  <si>
    <t>Adult</t>
  </si>
  <si>
    <t>Dislocated Worker</t>
  </si>
  <si>
    <t>Youth</t>
  </si>
  <si>
    <t>Program-In School</t>
  </si>
  <si>
    <t>Program-Out of School</t>
  </si>
  <si>
    <t>Total Cost - Admin and Program Costs</t>
  </si>
  <si>
    <t>Total Cost - Admin vs. Program Costs</t>
  </si>
  <si>
    <t>Total Title I Costs</t>
  </si>
  <si>
    <t>WIOA Title I Cost Summary</t>
  </si>
  <si>
    <t>Total Title I Funding</t>
  </si>
  <si>
    <t>Title I Youth Funding (ISY)</t>
  </si>
  <si>
    <t>Title I Youth Funding (OSY)</t>
  </si>
  <si>
    <t>Other WBL (Work-Based Training)</t>
  </si>
  <si>
    <t>OJTs (OJTs)</t>
  </si>
  <si>
    <t>Add additional contracts</t>
  </si>
  <si>
    <t>ITA (Training Contracts)</t>
  </si>
  <si>
    <t>ITAs (Training Contracts)</t>
  </si>
  <si>
    <t>Pay for Performance</t>
  </si>
  <si>
    <t>Allocated Admin</t>
  </si>
  <si>
    <t>Allocated Total</t>
  </si>
  <si>
    <t>Title I ISY Funding</t>
  </si>
  <si>
    <t>Title I OSY Funding</t>
  </si>
  <si>
    <t>Please list any other additional costs</t>
  </si>
  <si>
    <t>Allocated Program</t>
  </si>
  <si>
    <t>Unallocated Funds</t>
  </si>
  <si>
    <t>Position Tite 1</t>
  </si>
  <si>
    <t xml:space="preserve"> Position Title 2</t>
  </si>
  <si>
    <t>Position Title 1</t>
  </si>
  <si>
    <r>
      <t>This budgeting tool offers several different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green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tabs for designing and documenting plans for each year's Local Workforce Development Board budget.  The </t>
    </r>
    <r>
      <rPr>
        <b/>
        <sz val="11"/>
        <color theme="9" tint="-0.249977111117893"/>
        <rFont val="Calibri"/>
        <family val="2"/>
        <scheme val="minor"/>
      </rPr>
      <t xml:space="preserve">green </t>
    </r>
    <r>
      <rPr>
        <sz val="11"/>
        <color theme="1"/>
        <rFont val="Calibri"/>
        <family val="2"/>
        <scheme val="minor"/>
      </rPr>
      <t>tabs in the tool include the following:</t>
    </r>
  </si>
  <si>
    <r>
      <rPr>
        <b/>
        <sz val="11"/>
        <color theme="1"/>
        <rFont val="Calibri"/>
        <family val="2"/>
        <scheme val="minor"/>
      </rPr>
      <t xml:space="preserve">LWDB Funding Sources: </t>
    </r>
    <r>
      <rPr>
        <sz val="11"/>
        <color theme="1"/>
        <rFont val="Calibri"/>
        <family val="2"/>
        <scheme val="minor"/>
      </rPr>
      <t xml:space="preserve"> This sheet includes an overview of total allocations and calculates budget allocations from the worksheets that follow to help LWDBs align their budgets accurately.</t>
    </r>
  </si>
  <si>
    <r>
      <t xml:space="preserve">LWDB Admin:  </t>
    </r>
    <r>
      <rPr>
        <sz val="11"/>
        <color theme="1"/>
        <rFont val="Calibri"/>
        <family val="2"/>
        <scheme val="minor"/>
      </rPr>
      <t>This sheet offers a tool for calculating and summarizing administrative costs that are included in the annual budget.</t>
    </r>
  </si>
  <si>
    <r>
      <rPr>
        <b/>
        <sz val="11"/>
        <color theme="1"/>
        <rFont val="Calibri"/>
        <family val="2"/>
        <scheme val="minor"/>
      </rPr>
      <t>LWDB Program (WIOA):</t>
    </r>
    <r>
      <rPr>
        <sz val="11"/>
        <color theme="1"/>
        <rFont val="Calibri"/>
        <family val="2"/>
        <scheme val="minor"/>
      </rPr>
      <t xml:space="preserve">  This sheet offers a tool for calculating and summarizing program costs specifically related to WIOA Title I funding.</t>
    </r>
  </si>
  <si>
    <t>*Please note that personnel and non-personnel costs that are part of a Youth Services contract counting towards Youth Work Experience requirements do have to be separated from the contracted services amount and included in the Youth Work Experience line item.</t>
  </si>
  <si>
    <t>TANF Funding</t>
  </si>
  <si>
    <t>SNAP Funding</t>
  </si>
  <si>
    <t>GA Funding</t>
  </si>
  <si>
    <t>SNAP</t>
  </si>
  <si>
    <t>GA</t>
  </si>
  <si>
    <t>WFNJ/SNAP E &amp; T Services Budget</t>
  </si>
  <si>
    <t>Needs-Based Work Supports</t>
  </si>
  <si>
    <t>Contracted Provider Pass Through - Direct Services Budget (Included in LWDB Program Budget)</t>
  </si>
  <si>
    <r>
      <t>*Please note</t>
    </r>
    <r>
      <rPr>
        <b/>
        <sz val="12"/>
        <color theme="1" tint="0.499984740745262"/>
        <rFont val="Calibri"/>
        <family val="2"/>
        <scheme val="minor"/>
      </rPr>
      <t xml:space="preserve"> light gray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theme="9" tint="-0.249977111117893"/>
        <rFont val="Calibri"/>
        <family val="2"/>
        <scheme val="minor"/>
      </rPr>
      <t>green cells</t>
    </r>
    <r>
      <rPr>
        <b/>
        <sz val="12"/>
        <color theme="1"/>
        <rFont val="Calibri"/>
        <family val="2"/>
        <scheme val="minor"/>
      </rPr>
      <t xml:space="preserve"> have formulas that calculate automatically.</t>
    </r>
  </si>
  <si>
    <t>Total Funding</t>
  </si>
  <si>
    <t>PY25 Available Funding</t>
  </si>
  <si>
    <t>PY25 Budget Allocations</t>
  </si>
  <si>
    <t>*20% of Title I allocations may be carried over into next year for WIOA; WFNJ may be carried over if obligated by June 30, 2025 - must be spent within six months</t>
  </si>
  <si>
    <t>PY25 Budget - 7/1/25-6/30/26</t>
  </si>
  <si>
    <t>2. Fringe costs include expenses related to FICA, Unemployment Insurance, Health Insurance, Retirement Plans, an Worker's Compensation</t>
  </si>
  <si>
    <t xml:space="preserve">LWDB Administrative Budget </t>
  </si>
  <si>
    <t>Line items in yellow represent amounts awarded for services through contracts and contract budget information can be further detailed in yellow tabs for LWDB reference</t>
  </si>
  <si>
    <t>Youth Work Experience - ISY</t>
  </si>
  <si>
    <t>Youth Work Experience - OSY</t>
  </si>
  <si>
    <t>WIOA Other</t>
  </si>
  <si>
    <t>Youth Work Experience (ISY)</t>
  </si>
  <si>
    <t>Youth Work Experience (OSY)</t>
  </si>
  <si>
    <t>Other-Describe (Non-Personnel)</t>
  </si>
  <si>
    <t>Total Participant Services</t>
  </si>
  <si>
    <t>On-the-Job Training (OJTs)</t>
  </si>
  <si>
    <t>Contracted Youth Services</t>
  </si>
  <si>
    <t>https://www.nj.gov/labor/assets/PDFs/WIOA/documents/resources/WD-PY24-2%20WIOA%20and%20WFNJ%20Budget%20Guidance%20(Final).pdf</t>
  </si>
  <si>
    <t>Contracted One Stop Career Services</t>
  </si>
  <si>
    <r>
      <t>Equipment and Materials (Occupancy Costs)</t>
    </r>
    <r>
      <rPr>
        <vertAlign val="superscript"/>
        <sz val="12"/>
        <rFont val="Calibri"/>
        <family val="2"/>
        <scheme val="minor"/>
      </rPr>
      <t>4</t>
    </r>
  </si>
  <si>
    <t>Professional Development (Conferences &amp; Training)</t>
  </si>
  <si>
    <t>Instructions</t>
  </si>
  <si>
    <t>LWDB Funding Sources</t>
  </si>
  <si>
    <t>LWDB Admin</t>
  </si>
  <si>
    <t>LWDB Program (WIOA)</t>
  </si>
  <si>
    <t>OS Operator</t>
  </si>
  <si>
    <t>OS Career Services</t>
  </si>
  <si>
    <t>Youth Services</t>
  </si>
  <si>
    <t>LWDB Budgeted Amount</t>
  </si>
  <si>
    <t>Difference</t>
  </si>
  <si>
    <t>LWDB-Provider Comparison</t>
  </si>
  <si>
    <t>Youth Work Experience Expenditures</t>
  </si>
  <si>
    <t>Youth Work Experiences</t>
  </si>
  <si>
    <t>Out of School Youth Expenditures</t>
  </si>
  <si>
    <t>LWDB Budget</t>
  </si>
  <si>
    <t>OSY Services</t>
  </si>
  <si>
    <t>Incumbent Worker Training Expenditures</t>
  </si>
  <si>
    <t>Total Adult and DW Funding</t>
  </si>
  <si>
    <t>Direct Services Expenditures</t>
  </si>
  <si>
    <t>Direct Service Expenditures</t>
  </si>
  <si>
    <t>NJDOL WIOA Budget Requirement Thresholds</t>
  </si>
  <si>
    <t>Total WIOA Adult, DW, and Youth Funding</t>
  </si>
  <si>
    <r>
      <t xml:space="preserve">The </t>
    </r>
    <r>
      <rPr>
        <b/>
        <sz val="11"/>
        <color theme="1"/>
        <rFont val="Calibri"/>
        <family val="2"/>
        <scheme val="minor"/>
      </rPr>
      <t>LWDB-Provider Comparison</t>
    </r>
    <r>
      <rPr>
        <sz val="11"/>
        <color theme="1"/>
        <rFont val="Calibri"/>
        <family val="2"/>
        <scheme val="minor"/>
      </rPr>
      <t xml:space="preserve"> tab provides a summary calculation of the differences between </t>
    </r>
    <r>
      <rPr>
        <b/>
        <sz val="11"/>
        <color rgb="FF38860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LWDB funding amounts and </t>
    </r>
    <r>
      <rPr>
        <b/>
        <sz val="11"/>
        <color rgb="FFFFCC00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 contract amounts</t>
    </r>
  </si>
  <si>
    <t>Contracted Provider Amounts</t>
  </si>
  <si>
    <t>One Stop Operator</t>
  </si>
  <si>
    <t>Career Services</t>
  </si>
  <si>
    <t>Title 1 Youth Funding</t>
  </si>
  <si>
    <t>LWDB Name</t>
  </si>
  <si>
    <t>Version Number</t>
  </si>
  <si>
    <t>Latest Update</t>
  </si>
  <si>
    <t>Template Owner Contact:</t>
  </si>
  <si>
    <t>Sarah.SingerQuast@dol.nj.gov</t>
  </si>
  <si>
    <t>Please refer to following guidance on program vs. admin costs from USDOL (link downloads PDF):</t>
  </si>
  <si>
    <t>https://d2leuf3vilid4d.cloudfront.net/-/media/2DD2563F4B8D4FF7989A8B2D8B40ADC3.ashx?rev=9B2FD2AD4724909FDD651410126A1525</t>
  </si>
  <si>
    <t>LWDB Budget Components</t>
  </si>
  <si>
    <t>Contains instructions for using the file</t>
  </si>
  <si>
    <t>Summary table of available funding, budget requirement calculations</t>
  </si>
  <si>
    <t>Calculates administrative costs for LWDB</t>
  </si>
  <si>
    <t>Calculates programmatic costs for non-WIOA programs</t>
  </si>
  <si>
    <t>Calculates programmatic costs across WIOA programs</t>
  </si>
  <si>
    <t>Summarizes costs across WIOA funding sources</t>
  </si>
  <si>
    <t>Calculates Youth Services budget based on values entered from RFP submission</t>
  </si>
  <si>
    <t>Calculates One Stop Career Services budget based on values entered from RFP submission</t>
  </si>
  <si>
    <t>Calculates One Stop Operator budget based on values entered from RFP submission</t>
  </si>
  <si>
    <t>Compares values from budget and RFP submissions to confirm if submissions exceed the budgeted amounts</t>
  </si>
  <si>
    <t>Click links in this column to navigate to tab</t>
  </si>
  <si>
    <t>PY24/FY25 Carryover*</t>
  </si>
  <si>
    <t>Status</t>
  </si>
  <si>
    <t>PY25/FY26 Budget Allocations
(Sourced from NOA)</t>
  </si>
  <si>
    <t>PY25/FY26 Planned WIOA Expenditures</t>
  </si>
  <si>
    <t>Administrative</t>
  </si>
  <si>
    <t>Indirect Costs</t>
  </si>
  <si>
    <t xml:space="preserve">1. Please include details about the roles and responsibilities of LWDB staff that are providing participant services directly. </t>
  </si>
  <si>
    <t>2. Fringe costs include expenses related to FICA, Unemployment Insurance, Health Insurace, Retirement Plans, an Worker's Compensation</t>
  </si>
  <si>
    <t>Contracted Subsidized Employment Services</t>
  </si>
  <si>
    <t>Contracted Education and Training Services</t>
  </si>
  <si>
    <t>Contracted Work Activities</t>
  </si>
  <si>
    <t>Contracted CAVP Services</t>
  </si>
  <si>
    <t>Contracted Case Mangement Services</t>
  </si>
  <si>
    <t>Please note all cells in this worksheet populated from either the LWDB Program (WIOA) or LWDB Admin tabs</t>
  </si>
  <si>
    <t>RFP Number:</t>
  </si>
  <si>
    <t>Date of Last Update</t>
  </si>
  <si>
    <t>Subsidized Employment Staff Salaries</t>
  </si>
  <si>
    <t>Education and Training Staff Salaries</t>
  </si>
  <si>
    <t>Other Work Activites Staff Salaries</t>
  </si>
  <si>
    <t>CAVP Staff Salaries</t>
  </si>
  <si>
    <t>Case Management Staff Salaries</t>
  </si>
  <si>
    <t>WorkFirst New Jersey Cost Summary</t>
  </si>
  <si>
    <t>C. Subsidized Employment</t>
  </si>
  <si>
    <t>Staff Costs</t>
  </si>
  <si>
    <t>Participant Costs</t>
  </si>
  <si>
    <t>D. Education and Training</t>
  </si>
  <si>
    <t>E. Other Work Activities</t>
  </si>
  <si>
    <t>G. Case Management</t>
  </si>
  <si>
    <t>Case Management</t>
  </si>
  <si>
    <t>H. Other TANF/GA/SNAP Programs</t>
  </si>
  <si>
    <t>Needs Based Work Support</t>
  </si>
  <si>
    <t>Grant Funds Requested</t>
  </si>
  <si>
    <t>F. CAVP</t>
  </si>
  <si>
    <t>Subsidized Employment Staff Fringe Benefits</t>
  </si>
  <si>
    <t>Education and Training Staff Fringe Benefits</t>
  </si>
  <si>
    <t>Other Work Activites Staff Fringe Benefits</t>
  </si>
  <si>
    <t>CAVP Staff Fringe Benefits</t>
  </si>
  <si>
    <t>Case Management Staff Fringe Benefits</t>
  </si>
  <si>
    <t>Applicable Period</t>
  </si>
  <si>
    <t>7/1/2025-6/30/2026</t>
  </si>
  <si>
    <t xml:space="preserve">Please refer to policy WD-PY24-2 for additional details regarding budget requirements: </t>
  </si>
  <si>
    <t>Subsidized Employment Services</t>
  </si>
  <si>
    <t>Education and Training Services</t>
  </si>
  <si>
    <t>Work Activities</t>
  </si>
  <si>
    <t>CAVP Services</t>
  </si>
  <si>
    <t>Case Management Services</t>
  </si>
  <si>
    <t>Calculates Subsidized Employment Services budget based on values entered from RFP submission</t>
  </si>
  <si>
    <t>Calculates Education and Training Services budget based on values entered from RFP submission</t>
  </si>
  <si>
    <t>Calculates Work Activities budget based on values entered from RFP submission</t>
  </si>
  <si>
    <t>Calculates CAVP Services budget based on values entered from RFP submission</t>
  </si>
  <si>
    <t>Calculates Case Management Services budget based on values entered from RFP submission</t>
  </si>
  <si>
    <t>Contracted Provider Budgets</t>
  </si>
  <si>
    <t>IGX WFNJ Cost Summary</t>
  </si>
  <si>
    <t>Summarizes costs across WFNJ funding sources</t>
  </si>
  <si>
    <t>IGX Cost Summaries</t>
  </si>
  <si>
    <t>IGX WIOA Cost Summary</t>
  </si>
  <si>
    <t>Description</t>
  </si>
  <si>
    <r>
      <t>Youth Work Experience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20%)</t>
    </r>
  </si>
  <si>
    <r>
      <t>OSY Youth Expenditures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75%)</t>
    </r>
  </si>
  <si>
    <r>
      <t>Incumbent Worker Training Rate (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20%)</t>
    </r>
  </si>
  <si>
    <t>PY25/FY26 Planned WFNJ Expenditures</t>
  </si>
  <si>
    <t>Education and Training Contracts</t>
  </si>
  <si>
    <t>Work-Based Learning</t>
  </si>
  <si>
    <t>LWDB Program (WFNJ)</t>
  </si>
  <si>
    <t>PY25/FY26 WIOA and WFNJ Budget Template</t>
  </si>
  <si>
    <r>
      <rPr>
        <b/>
        <sz val="11"/>
        <color theme="1"/>
        <rFont val="Calibri"/>
        <family val="2"/>
        <scheme val="minor"/>
      </rPr>
      <t xml:space="preserve">IGX WIOA Cost Summary: </t>
    </r>
    <r>
      <rPr>
        <sz val="11"/>
        <color theme="1"/>
        <rFont val="Calibri"/>
        <family val="2"/>
        <scheme val="minor"/>
      </rPr>
      <t xml:space="preserve"> This sheet calculates costs from the other worksheets to organize this template's line items with the categories in IGX.</t>
    </r>
  </si>
  <si>
    <r>
      <rPr>
        <b/>
        <sz val="11"/>
        <color theme="1"/>
        <rFont val="Calibri"/>
        <family val="2"/>
        <scheme val="minor"/>
      </rPr>
      <t xml:space="preserve">IGX WFNJ Cost Summary: </t>
    </r>
    <r>
      <rPr>
        <sz val="11"/>
        <color theme="1"/>
        <rFont val="Calibri"/>
        <family val="2"/>
        <scheme val="minor"/>
      </rPr>
      <t xml:space="preserve"> This sheet calculates costs from the other worksheets to organize this template's line items with the categories in IGX.</t>
    </r>
  </si>
  <si>
    <r>
      <rPr>
        <b/>
        <sz val="11"/>
        <color theme="1"/>
        <rFont val="Calibri"/>
        <family val="2"/>
        <scheme val="minor"/>
      </rPr>
      <t xml:space="preserve">LWDB Program (WFNJ): </t>
    </r>
    <r>
      <rPr>
        <sz val="11"/>
        <color theme="1"/>
        <rFont val="Calibri"/>
        <family val="2"/>
        <scheme val="minor"/>
      </rPr>
      <t xml:space="preserve"> This sheet offers a tool for calculating and summarizing program costs specifically related to WFNJ, and other non-WIOA program allocations.</t>
    </r>
  </si>
  <si>
    <r>
      <t xml:space="preserve">In addition, these tabs for documenting the LWDB budget, the template also includes an </t>
    </r>
    <r>
      <rPr>
        <b/>
        <sz val="11"/>
        <color theme="5" tint="-0.249977111117893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tab for translating these budgets details into the "Cost Summaries" format from IGX in which all LWDBs must submit budget information.</t>
    </r>
  </si>
  <si>
    <r>
      <t xml:space="preserve">In addition, the worksheet also includes templates in the </t>
    </r>
    <r>
      <rPr>
        <b/>
        <sz val="11"/>
        <color theme="7"/>
        <rFont val="Calibri"/>
        <family val="2"/>
        <scheme val="minor"/>
      </rPr>
      <t xml:space="preserve">yellow </t>
    </r>
    <r>
      <rPr>
        <sz val="11"/>
        <color theme="1"/>
        <rFont val="Calibri"/>
        <family val="2"/>
        <scheme val="minor"/>
      </rPr>
      <t xml:space="preserve">tabs for capturing Title I services contract details (please note that direct services to participants are captured as part of the LWDB's budget separately from contracted services.  Contract details, specifically personnel and non-personnel costs associated with service contracts, do not have to be specified in IGX but are the responsibility of the LWDB to oversee and monitor.  This tool includes </t>
    </r>
    <r>
      <rPr>
        <b/>
        <sz val="11"/>
        <color theme="7"/>
        <rFont val="Calibri"/>
        <family val="2"/>
        <scheme val="minor"/>
      </rPr>
      <t>yellow</t>
    </r>
    <r>
      <rPr>
        <sz val="11"/>
        <rFont val="Calibri"/>
        <family val="2"/>
        <scheme val="minor"/>
      </rPr>
      <t xml:space="preserve"> tabs for detailing and documenting these contracted provider budgets as part of the LWDB budget outside of IGX.</t>
    </r>
  </si>
  <si>
    <t>Title 1 Youth Funding Program Expenditures</t>
  </si>
  <si>
    <r>
      <t>Admin Rate (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10%)</t>
    </r>
  </si>
  <si>
    <r>
      <t>Direct Service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40%)</t>
    </r>
  </si>
  <si>
    <t>One Stop Operator Services</t>
  </si>
  <si>
    <t>One Stop Career Services</t>
  </si>
  <si>
    <t>Youth Services*</t>
  </si>
  <si>
    <t>Please note all cells in this worksheet populated from either the LWDB Program (WFNJ) or LWDB Admin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</si>
</sst>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111111"/>
      <name val="Arial"/>
      <family val="2"/>
    </font>
    <font>
      <sz val="7"/>
      <color rgb="FF111111"/>
      <name val="Arial"/>
      <family val="2"/>
    </font>
    <font>
      <sz val="12"/>
      <color theme="1" tint="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CC00"/>
      <name val="Calibri"/>
      <family val="2"/>
      <scheme val="minor"/>
    </font>
    <font>
      <b/>
      <sz val="11"/>
      <color rgb="FF3886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0">
    <xf numFmtId="0" fontId="0" fillId="0" borderId="0" xfId="0"/>
    <xf numFmtId="0" fontId="0" fillId="9" borderId="0" xfId="0" applyFill="1"/>
    <xf numFmtId="0" fontId="0" fillId="10" borderId="0" xfId="0" applyFill="1" applyAlignment="1">
      <alignment wrapText="1"/>
    </xf>
    <xf numFmtId="0" fontId="6" fillId="1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11" borderId="0" xfId="0" applyFont="1" applyFill="1"/>
    <xf numFmtId="0" fontId="0" fillId="12" borderId="0" xfId="0" applyFill="1" applyAlignment="1">
      <alignment wrapText="1"/>
    </xf>
    <xf numFmtId="0" fontId="0" fillId="8" borderId="0" xfId="0" applyFill="1"/>
    <xf numFmtId="0" fontId="0" fillId="8" borderId="0" xfId="0" applyFill="1" applyAlignment="1">
      <alignment horizontal="left" wrapText="1"/>
    </xf>
    <xf numFmtId="0" fontId="0" fillId="8" borderId="0" xfId="0" applyFill="1" applyAlignment="1">
      <alignment wrapText="1"/>
    </xf>
    <xf numFmtId="0" fontId="6" fillId="8" borderId="0" xfId="0" applyFont="1" applyFill="1"/>
    <xf numFmtId="0" fontId="18" fillId="8" borderId="0" xfId="2" applyFill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44" fontId="12" fillId="6" borderId="0" xfId="1" applyFont="1" applyFill="1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164" fontId="0" fillId="0" borderId="38" xfId="1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right" wrapText="1"/>
      <protection locked="0"/>
    </xf>
    <xf numFmtId="0" fontId="0" fillId="0" borderId="15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13" borderId="28" xfId="0" applyFont="1" applyFill="1" applyBorder="1" applyAlignment="1" applyProtection="1">
      <alignment horizontal="left"/>
      <protection locked="0"/>
    </xf>
    <xf numFmtId="0" fontId="2" fillId="13" borderId="30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right" wrapText="1"/>
      <protection locked="0"/>
    </xf>
    <xf numFmtId="0" fontId="3" fillId="3" borderId="16" xfId="0" applyFont="1" applyFill="1" applyBorder="1" applyProtection="1">
      <protection locked="0"/>
    </xf>
    <xf numFmtId="0" fontId="5" fillId="7" borderId="15" xfId="0" applyFont="1" applyFill="1" applyBorder="1" applyAlignment="1" applyProtection="1">
      <alignment horizontal="right" wrapText="1"/>
      <protection locked="0"/>
    </xf>
    <xf numFmtId="44" fontId="3" fillId="7" borderId="2" xfId="1" applyFont="1" applyFill="1" applyBorder="1" applyProtection="1">
      <protection locked="0"/>
    </xf>
    <xf numFmtId="0" fontId="5" fillId="7" borderId="16" xfId="0" applyFont="1" applyFill="1" applyBorder="1" applyProtection="1">
      <protection locked="0"/>
    </xf>
    <xf numFmtId="0" fontId="3" fillId="0" borderId="21" xfId="0" applyFont="1" applyBorder="1" applyAlignment="1" applyProtection="1">
      <alignment horizontal="right" wrapText="1"/>
      <protection locked="0"/>
    </xf>
    <xf numFmtId="44" fontId="3" fillId="0" borderId="27" xfId="1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2" fillId="13" borderId="13" xfId="0" applyFont="1" applyFill="1" applyBorder="1" applyProtection="1">
      <protection locked="0"/>
    </xf>
    <xf numFmtId="0" fontId="5" fillId="13" borderId="14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right"/>
      <protection locked="0"/>
    </xf>
    <xf numFmtId="44" fontId="3" fillId="0" borderId="2" xfId="1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3" fillId="0" borderId="21" xfId="0" applyFont="1" applyBorder="1" applyAlignment="1" applyProtection="1">
      <alignment horizontal="right"/>
      <protection locked="0"/>
    </xf>
    <xf numFmtId="0" fontId="2" fillId="13" borderId="13" xfId="0" applyFont="1" applyFill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right"/>
      <protection locked="0"/>
    </xf>
    <xf numFmtId="0" fontId="3" fillId="0" borderId="25" xfId="0" applyFont="1" applyBorder="1" applyProtection="1">
      <protection locked="0"/>
    </xf>
    <xf numFmtId="0" fontId="2" fillId="13" borderId="17" xfId="0" applyFont="1" applyFill="1" applyBorder="1" applyAlignment="1" applyProtection="1">
      <alignment horizontal="right"/>
      <protection locked="0"/>
    </xf>
    <xf numFmtId="0" fontId="5" fillId="13" borderId="19" xfId="0" applyFont="1" applyFill="1" applyBorder="1" applyProtection="1"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locked="0"/>
    </xf>
    <xf numFmtId="44" fontId="3" fillId="3" borderId="2" xfId="1" applyFont="1" applyFill="1" applyBorder="1" applyProtection="1"/>
    <xf numFmtId="44" fontId="2" fillId="13" borderId="20" xfId="1" applyFont="1" applyFill="1" applyBorder="1" applyProtection="1"/>
    <xf numFmtId="44" fontId="3" fillId="3" borderId="27" xfId="1" applyFont="1" applyFill="1" applyBorder="1" applyProtection="1"/>
    <xf numFmtId="44" fontId="2" fillId="13" borderId="18" xfId="1" applyFont="1" applyFill="1" applyBorder="1" applyAlignment="1" applyProtection="1">
      <alignment horizontal="right"/>
    </xf>
    <xf numFmtId="44" fontId="3" fillId="13" borderId="29" xfId="1" applyFont="1" applyFill="1" applyBorder="1" applyAlignment="1" applyProtection="1">
      <alignment horizontal="center" wrapText="1"/>
    </xf>
    <xf numFmtId="44" fontId="3" fillId="13" borderId="20" xfId="1" applyFont="1" applyFill="1" applyBorder="1" applyAlignment="1" applyProtection="1">
      <alignment horizontal="left"/>
    </xf>
    <xf numFmtId="44" fontId="3" fillId="13" borderId="20" xfId="1" applyFont="1" applyFill="1" applyBorder="1" applyProtection="1"/>
    <xf numFmtId="44" fontId="3" fillId="13" borderId="18" xfId="1" applyFont="1" applyFill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3" borderId="28" xfId="0" applyFont="1" applyFill="1" applyBorder="1" applyAlignment="1" applyProtection="1">
      <alignment horizontal="left" vertical="top"/>
      <protection locked="0"/>
    </xf>
    <xf numFmtId="0" fontId="3" fillId="13" borderId="14" xfId="0" applyFont="1" applyFill="1" applyBorder="1" applyProtection="1">
      <protection locked="0"/>
    </xf>
    <xf numFmtId="0" fontId="3" fillId="7" borderId="15" xfId="0" applyFont="1" applyFill="1" applyBorder="1" applyAlignment="1" applyProtection="1">
      <alignment horizontal="right" wrapText="1"/>
      <protection locked="0"/>
    </xf>
    <xf numFmtId="0" fontId="3" fillId="0" borderId="16" xfId="0" applyFont="1" applyBorder="1" applyProtection="1">
      <protection locked="0"/>
    </xf>
    <xf numFmtId="44" fontId="3" fillId="0" borderId="27" xfId="1" applyFont="1" applyFill="1" applyBorder="1" applyAlignment="1" applyProtection="1">
      <alignment horizontal="left"/>
      <protection locked="0"/>
    </xf>
    <xf numFmtId="44" fontId="3" fillId="0" borderId="2" xfId="1" applyFont="1" applyBorder="1" applyAlignment="1" applyProtection="1">
      <alignment horizontal="left"/>
      <protection locked="0"/>
    </xf>
    <xf numFmtId="0" fontId="3" fillId="13" borderId="19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2" xfId="0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2" fillId="13" borderId="30" xfId="0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Protection="1">
      <protection locked="0"/>
    </xf>
    <xf numFmtId="0" fontId="3" fillId="7" borderId="16" xfId="0" applyFont="1" applyFill="1" applyBorder="1" applyProtection="1"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4" borderId="15" xfId="0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13" borderId="13" xfId="0" applyFont="1" applyFill="1" applyBorder="1" applyAlignment="1" applyProtection="1">
      <alignment horizontal="left" vertical="top"/>
      <protection locked="0"/>
    </xf>
    <xf numFmtId="0" fontId="2" fillId="13" borderId="14" xfId="0" applyFont="1" applyFill="1" applyBorder="1" applyAlignment="1" applyProtection="1">
      <alignment horizontal="center" vertical="top"/>
      <protection locked="0"/>
    </xf>
    <xf numFmtId="0" fontId="3" fillId="0" borderId="31" xfId="0" applyFont="1" applyBorder="1" applyAlignment="1" applyProtection="1">
      <alignment horizontal="right" wrapText="1"/>
      <protection locked="0"/>
    </xf>
    <xf numFmtId="44" fontId="3" fillId="0" borderId="1" xfId="1" applyFont="1" applyFill="1" applyBorder="1" applyProtection="1">
      <protection locked="0"/>
    </xf>
    <xf numFmtId="0" fontId="3" fillId="0" borderId="32" xfId="0" applyFont="1" applyBorder="1" applyProtection="1">
      <protection locked="0"/>
    </xf>
    <xf numFmtId="44" fontId="3" fillId="0" borderId="2" xfId="1" applyFont="1" applyFill="1" applyBorder="1" applyProtection="1">
      <protection locked="0"/>
    </xf>
    <xf numFmtId="44" fontId="3" fillId="0" borderId="27" xfId="1" applyFont="1" applyFill="1" applyBorder="1" applyProtection="1">
      <protection locked="0"/>
    </xf>
    <xf numFmtId="0" fontId="2" fillId="13" borderId="33" xfId="0" applyFont="1" applyFill="1" applyBorder="1" applyAlignment="1" applyProtection="1">
      <alignment horizontal="left"/>
      <protection locked="0"/>
    </xf>
    <xf numFmtId="0" fontId="3" fillId="13" borderId="34" xfId="0" applyFont="1" applyFill="1" applyBorder="1" applyProtection="1">
      <protection locked="0"/>
    </xf>
    <xf numFmtId="44" fontId="3" fillId="0" borderId="6" xfId="1" applyFont="1" applyBorder="1" applyProtection="1">
      <protection locked="0"/>
    </xf>
    <xf numFmtId="44" fontId="3" fillId="0" borderId="5" xfId="1" applyFont="1" applyBorder="1" applyProtection="1">
      <protection locked="0"/>
    </xf>
    <xf numFmtId="44" fontId="3" fillId="0" borderId="36" xfId="1" applyFont="1" applyBorder="1" applyProtection="1">
      <protection locked="0"/>
    </xf>
    <xf numFmtId="44" fontId="3" fillId="0" borderId="35" xfId="1" applyFont="1" applyBorder="1" applyProtection="1">
      <protection locked="0"/>
    </xf>
    <xf numFmtId="44" fontId="3" fillId="0" borderId="12" xfId="1" applyFont="1" applyBorder="1" applyProtection="1">
      <protection locked="0"/>
    </xf>
    <xf numFmtId="44" fontId="3" fillId="0" borderId="10" xfId="1" applyFont="1" applyBorder="1" applyProtection="1">
      <protection locked="0"/>
    </xf>
    <xf numFmtId="44" fontId="3" fillId="0" borderId="1" xfId="1" applyFont="1" applyBorder="1" applyProtection="1">
      <protection locked="0"/>
    </xf>
    <xf numFmtId="44" fontId="3" fillId="0" borderId="4" xfId="1" applyFont="1" applyBorder="1" applyProtection="1">
      <protection locked="0"/>
    </xf>
    <xf numFmtId="0" fontId="5" fillId="0" borderId="27" xfId="0" applyFont="1" applyBorder="1" applyProtection="1">
      <protection locked="0"/>
    </xf>
    <xf numFmtId="0" fontId="5" fillId="0" borderId="0" xfId="0" applyFont="1" applyProtection="1">
      <protection locked="0"/>
    </xf>
    <xf numFmtId="44" fontId="3" fillId="13" borderId="12" xfId="1" applyFont="1" applyFill="1" applyBorder="1" applyProtection="1"/>
    <xf numFmtId="44" fontId="3" fillId="13" borderId="35" xfId="1" applyFont="1" applyFill="1" applyBorder="1" applyProtection="1"/>
    <xf numFmtId="44" fontId="3" fillId="3" borderId="1" xfId="1" applyFont="1" applyFill="1" applyBorder="1" applyProtection="1"/>
    <xf numFmtId="44" fontId="3" fillId="3" borderId="2" xfId="1" applyFont="1" applyFill="1" applyBorder="1" applyAlignment="1" applyProtection="1">
      <alignment horizontal="right"/>
    </xf>
    <xf numFmtId="44" fontId="0" fillId="3" borderId="2" xfId="0" applyNumberFormat="1" applyFill="1" applyBorder="1"/>
    <xf numFmtId="44" fontId="0" fillId="0" borderId="2" xfId="0" applyNumberFormat="1" applyBorder="1"/>
    <xf numFmtId="44" fontId="0" fillId="0" borderId="6" xfId="0" applyNumberFormat="1" applyBorder="1"/>
    <xf numFmtId="44" fontId="0" fillId="0" borderId="1" xfId="0" applyNumberFormat="1" applyBorder="1"/>
    <xf numFmtId="44" fontId="0" fillId="0" borderId="12" xfId="0" applyNumberFormat="1" applyBorder="1"/>
    <xf numFmtId="44" fontId="0" fillId="3" borderId="6" xfId="0" applyNumberFormat="1" applyFill="1" applyBorder="1"/>
    <xf numFmtId="44" fontId="0" fillId="0" borderId="5" xfId="0" applyNumberFormat="1" applyBorder="1"/>
    <xf numFmtId="44" fontId="0" fillId="0" borderId="36" xfId="0" applyNumberFormat="1" applyBorder="1"/>
    <xf numFmtId="44" fontId="0" fillId="0" borderId="10" xfId="0" applyNumberFormat="1" applyBorder="1"/>
    <xf numFmtId="44" fontId="0" fillId="3" borderId="8" xfId="0" applyNumberFormat="1" applyFill="1" applyBorder="1"/>
    <xf numFmtId="44" fontId="0" fillId="0" borderId="8" xfId="0" applyNumberFormat="1" applyBorder="1"/>
    <xf numFmtId="44" fontId="0" fillId="0" borderId="35" xfId="0" applyNumberFormat="1" applyBorder="1"/>
    <xf numFmtId="44" fontId="0" fillId="0" borderId="11" xfId="0" applyNumberFormat="1" applyBorder="1"/>
    <xf numFmtId="44" fontId="0" fillId="0" borderId="22" xfId="0" applyNumberFormat="1" applyBorder="1"/>
    <xf numFmtId="44" fontId="3" fillId="13" borderId="1" xfId="1" applyFont="1" applyFill="1" applyBorder="1" applyAlignment="1" applyProtection="1">
      <alignment horizontal="center" wrapText="1"/>
    </xf>
    <xf numFmtId="44" fontId="3" fillId="3" borderId="2" xfId="1" applyFont="1" applyFill="1" applyBorder="1" applyAlignment="1" applyProtection="1"/>
    <xf numFmtId="44" fontId="12" fillId="6" borderId="1" xfId="1" applyFont="1" applyFill="1" applyBorder="1" applyProtection="1">
      <protection locked="0"/>
    </xf>
    <xf numFmtId="44" fontId="12" fillId="6" borderId="12" xfId="1" applyFont="1" applyFill="1" applyBorder="1" applyProtection="1">
      <protection locked="0"/>
    </xf>
    <xf numFmtId="44" fontId="0" fillId="6" borderId="1" xfId="0" applyNumberFormat="1" applyFill="1" applyBorder="1" applyProtection="1">
      <protection locked="0"/>
    </xf>
    <xf numFmtId="0" fontId="0" fillId="6" borderId="35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6" xfId="0" applyFill="1" applyBorder="1" applyProtection="1">
      <protection locked="0"/>
    </xf>
    <xf numFmtId="44" fontId="0" fillId="0" borderId="4" xfId="0" applyNumberFormat="1" applyBorder="1"/>
    <xf numFmtId="44" fontId="0" fillId="3" borderId="7" xfId="0" applyNumberFormat="1" applyFill="1" applyBorder="1"/>
    <xf numFmtId="44" fontId="0" fillId="3" borderId="9" xfId="0" applyNumberFormat="1" applyFill="1" applyBorder="1"/>
    <xf numFmtId="0" fontId="0" fillId="6" borderId="1" xfId="0" applyFill="1" applyBorder="1" applyProtection="1">
      <protection locked="0"/>
    </xf>
    <xf numFmtId="44" fontId="0" fillId="6" borderId="12" xfId="0" applyNumberFormat="1" applyFill="1" applyBorder="1" applyProtection="1">
      <protection locked="0"/>
    </xf>
    <xf numFmtId="44" fontId="0" fillId="6" borderId="35" xfId="0" applyNumberFormat="1" applyFill="1" applyBorder="1" applyProtection="1">
      <protection locked="0"/>
    </xf>
    <xf numFmtId="44" fontId="0" fillId="6" borderId="4" xfId="0" applyNumberFormat="1" applyFill="1" applyBorder="1" applyProtection="1">
      <protection locked="0"/>
    </xf>
    <xf numFmtId="44" fontId="0" fillId="6" borderId="26" xfId="0" applyNumberFormat="1" applyFill="1" applyBorder="1" applyProtection="1">
      <protection locked="0"/>
    </xf>
    <xf numFmtId="44" fontId="0" fillId="6" borderId="10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10" xfId="0" applyFill="1" applyBorder="1" applyProtection="1">
      <protection locked="0"/>
    </xf>
    <xf numFmtId="44" fontId="12" fillId="6" borderId="35" xfId="1" applyFont="1" applyFill="1" applyBorder="1" applyProtection="1">
      <protection locked="0"/>
    </xf>
    <xf numFmtId="44" fontId="3" fillId="6" borderId="1" xfId="1" applyFont="1" applyFill="1" applyBorder="1" applyProtection="1">
      <protection locked="0"/>
    </xf>
    <xf numFmtId="44" fontId="3" fillId="6" borderId="12" xfId="1" applyFont="1" applyFill="1" applyBorder="1" applyProtection="1">
      <protection locked="0"/>
    </xf>
    <xf numFmtId="44" fontId="3" fillId="6" borderId="2" xfId="1" applyFont="1" applyFill="1" applyBorder="1" applyProtection="1">
      <protection locked="0"/>
    </xf>
    <xf numFmtId="44" fontId="3" fillId="6" borderId="10" xfId="1" applyFont="1" applyFill="1" applyBorder="1" applyProtection="1">
      <protection locked="0"/>
    </xf>
    <xf numFmtId="44" fontId="3" fillId="6" borderId="35" xfId="1" applyFont="1" applyFill="1" applyBorder="1" applyProtection="1">
      <protection locked="0"/>
    </xf>
    <xf numFmtId="0" fontId="3" fillId="4" borderId="31" xfId="0" applyFont="1" applyFill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2" fillId="13" borderId="41" xfId="0" applyFont="1" applyFill="1" applyBorder="1" applyAlignment="1" applyProtection="1">
      <alignment horizontal="right"/>
      <protection locked="0"/>
    </xf>
    <xf numFmtId="44" fontId="3" fillId="13" borderId="42" xfId="1" applyFont="1" applyFill="1" applyBorder="1" applyProtection="1"/>
    <xf numFmtId="0" fontId="3" fillId="13" borderId="43" xfId="0" applyFont="1" applyFill="1" applyBorder="1" applyProtection="1">
      <protection locked="0"/>
    </xf>
    <xf numFmtId="44" fontId="3" fillId="0" borderId="6" xfId="1" applyFont="1" applyFill="1" applyBorder="1" applyProtection="1">
      <protection locked="0"/>
    </xf>
    <xf numFmtId="44" fontId="3" fillId="13" borderId="30" xfId="1" applyFont="1" applyFill="1" applyBorder="1" applyAlignment="1" applyProtection="1">
      <alignment horizontal="center" wrapText="1"/>
      <protection locked="0"/>
    </xf>
    <xf numFmtId="44" fontId="3" fillId="3" borderId="16" xfId="1" applyFont="1" applyFill="1" applyBorder="1" applyProtection="1">
      <protection locked="0"/>
    </xf>
    <xf numFmtId="44" fontId="3" fillId="8" borderId="16" xfId="1" applyFont="1" applyFill="1" applyBorder="1" applyProtection="1">
      <protection locked="0"/>
    </xf>
    <xf numFmtId="44" fontId="3" fillId="0" borderId="16" xfId="1" applyFont="1" applyBorder="1" applyAlignment="1" applyProtection="1">
      <alignment horizontal="left"/>
      <protection locked="0"/>
    </xf>
    <xf numFmtId="44" fontId="3" fillId="0" borderId="16" xfId="1" applyFont="1" applyBorder="1" applyProtection="1"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2" fillId="13" borderId="21" xfId="0" applyFont="1" applyFill="1" applyBorder="1" applyAlignment="1" applyProtection="1">
      <alignment horizontal="right"/>
      <protection locked="0"/>
    </xf>
    <xf numFmtId="44" fontId="3" fillId="13" borderId="27" xfId="1" applyFont="1" applyFill="1" applyBorder="1" applyProtection="1"/>
    <xf numFmtId="44" fontId="3" fillId="13" borderId="25" xfId="1" applyFont="1" applyFill="1" applyBorder="1" applyProtection="1">
      <protection locked="0"/>
    </xf>
    <xf numFmtId="0" fontId="2" fillId="13" borderId="33" xfId="0" applyFont="1" applyFill="1" applyBorder="1" applyProtection="1">
      <protection locked="0"/>
    </xf>
    <xf numFmtId="44" fontId="3" fillId="0" borderId="25" xfId="1" applyFont="1" applyFill="1" applyBorder="1" applyAlignment="1" applyProtection="1">
      <alignment horizontal="left"/>
      <protection locked="0"/>
    </xf>
    <xf numFmtId="44" fontId="3" fillId="13" borderId="34" xfId="1" applyFont="1" applyFill="1" applyBorder="1" applyProtection="1">
      <protection locked="0"/>
    </xf>
    <xf numFmtId="44" fontId="3" fillId="13" borderId="14" xfId="1" applyFont="1" applyFill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13" borderId="31" xfId="0" applyFont="1" applyFill="1" applyBorder="1" applyAlignment="1" applyProtection="1">
      <alignment horizontal="left" vertical="top"/>
      <protection locked="0"/>
    </xf>
    <xf numFmtId="0" fontId="3" fillId="13" borderId="16" xfId="0" applyFont="1" applyFill="1" applyBorder="1" applyProtection="1">
      <protection locked="0"/>
    </xf>
    <xf numFmtId="0" fontId="3" fillId="13" borderId="25" xfId="0" applyFont="1" applyFill="1" applyBorder="1" applyProtection="1">
      <protection locked="0"/>
    </xf>
    <xf numFmtId="44" fontId="3" fillId="0" borderId="1" xfId="1" applyFont="1" applyFill="1" applyBorder="1" applyAlignment="1" applyProtection="1">
      <alignment horizontal="left"/>
      <protection locked="0"/>
    </xf>
    <xf numFmtId="44" fontId="3" fillId="3" borderId="0" xfId="1" applyFont="1" applyFill="1" applyBorder="1" applyProtection="1"/>
    <xf numFmtId="0" fontId="0" fillId="0" borderId="0" xfId="0" applyAlignment="1" applyProtection="1">
      <alignment wrapText="1"/>
      <protection locked="0"/>
    </xf>
    <xf numFmtId="44" fontId="3" fillId="3" borderId="12" xfId="1" applyFont="1" applyFill="1" applyBorder="1" applyProtection="1"/>
    <xf numFmtId="44" fontId="3" fillId="6" borderId="4" xfId="1" applyFont="1" applyFill="1" applyBorder="1" applyProtection="1">
      <protection locked="0"/>
    </xf>
    <xf numFmtId="44" fontId="3" fillId="6" borderId="9" xfId="1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44" fontId="3" fillId="15" borderId="2" xfId="1" applyFont="1" applyFill="1" applyBorder="1" applyProtection="1"/>
    <xf numFmtId="0" fontId="3" fillId="0" borderId="3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4" fontId="3" fillId="3" borderId="26" xfId="1" applyFont="1" applyFill="1" applyBorder="1" applyProtection="1"/>
    <xf numFmtId="44" fontId="3" fillId="3" borderId="35" xfId="1" applyFont="1" applyFill="1" applyBorder="1" applyProtection="1"/>
    <xf numFmtId="44" fontId="3" fillId="3" borderId="44" xfId="1" applyFont="1" applyFill="1" applyBorder="1" applyProtection="1"/>
    <xf numFmtId="44" fontId="3" fillId="3" borderId="45" xfId="1" applyFont="1" applyFill="1" applyBorder="1" applyProtection="1"/>
    <xf numFmtId="0" fontId="6" fillId="0" borderId="46" xfId="0" applyFont="1" applyBorder="1" applyAlignment="1" applyProtection="1">
      <alignment horizontal="right" wrapText="1"/>
      <protection locked="0"/>
    </xf>
    <xf numFmtId="44" fontId="3" fillId="3" borderId="47" xfId="1" applyFont="1" applyFill="1" applyBorder="1" applyProtection="1"/>
    <xf numFmtId="44" fontId="3" fillId="3" borderId="48" xfId="1" applyFont="1" applyFill="1" applyBorder="1" applyProtection="1"/>
    <xf numFmtId="44" fontId="3" fillId="3" borderId="37" xfId="1" applyFont="1" applyFill="1" applyBorder="1" applyProtection="1"/>
    <xf numFmtId="0" fontId="22" fillId="16" borderId="49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25" fillId="17" borderId="49" xfId="0" applyFont="1" applyFill="1" applyBorder="1" applyAlignment="1" applyProtection="1">
      <alignment horizontal="center" vertical="center"/>
      <protection locked="0"/>
    </xf>
    <xf numFmtId="0" fontId="25" fillId="0" borderId="4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5" fillId="8" borderId="0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16" fillId="0" borderId="0" xfId="2" applyNumberFormat="1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center" vertical="center"/>
    </xf>
    <xf numFmtId="0" fontId="18" fillId="0" borderId="0" xfId="2" applyFill="1" applyBorder="1" applyAlignment="1">
      <alignment horizontal="center" vertical="center"/>
    </xf>
    <xf numFmtId="14" fontId="16" fillId="0" borderId="0" xfId="2" applyNumberFormat="1" applyFont="1" applyFill="1" applyBorder="1" applyAlignment="1">
      <alignment horizontal="left" vertical="center"/>
    </xf>
    <xf numFmtId="0" fontId="16" fillId="16" borderId="2" xfId="2" applyFont="1" applyFill="1" applyBorder="1"/>
    <xf numFmtId="0" fontId="16" fillId="19" borderId="2" xfId="2" applyFont="1" applyFill="1" applyBorder="1"/>
    <xf numFmtId="0" fontId="16" fillId="4" borderId="2" xfId="2" applyFont="1" applyFill="1" applyBorder="1"/>
    <xf numFmtId="0" fontId="18" fillId="0" borderId="2" xfId="2" applyFill="1" applyBorder="1"/>
    <xf numFmtId="0" fontId="26" fillId="18" borderId="2" xfId="2" applyFont="1" applyFill="1" applyBorder="1"/>
    <xf numFmtId="0" fontId="6" fillId="0" borderId="6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right"/>
      <protection locked="0"/>
    </xf>
    <xf numFmtId="0" fontId="3" fillId="0" borderId="52" xfId="0" applyFont="1" applyBorder="1" applyProtection="1">
      <protection locked="0"/>
    </xf>
    <xf numFmtId="0" fontId="3" fillId="0" borderId="44" xfId="0" applyFont="1" applyBorder="1" applyProtection="1">
      <protection locked="0"/>
    </xf>
    <xf numFmtId="0" fontId="3" fillId="0" borderId="41" xfId="0" applyFont="1" applyBorder="1" applyAlignment="1" applyProtection="1">
      <alignment horizontal="right"/>
      <protection locked="0"/>
    </xf>
    <xf numFmtId="44" fontId="3" fillId="3" borderId="42" xfId="1" applyFont="1" applyFill="1" applyBorder="1" applyProtection="1"/>
    <xf numFmtId="44" fontId="3" fillId="0" borderId="42" xfId="1" applyFont="1" applyBorder="1" applyProtection="1">
      <protection locked="0"/>
    </xf>
    <xf numFmtId="44" fontId="3" fillId="0" borderId="43" xfId="1" applyFont="1" applyBorder="1" applyProtection="1">
      <protection locked="0"/>
    </xf>
    <xf numFmtId="0" fontId="2" fillId="13" borderId="28" xfId="0" applyFont="1" applyFill="1" applyBorder="1" applyProtection="1">
      <protection locked="0"/>
    </xf>
    <xf numFmtId="44" fontId="3" fillId="13" borderId="29" xfId="1" applyFont="1" applyFill="1" applyBorder="1" applyProtection="1"/>
    <xf numFmtId="44" fontId="3" fillId="13" borderId="29" xfId="1" applyFont="1" applyFill="1" applyBorder="1" applyAlignment="1" applyProtection="1">
      <alignment horizontal="left"/>
    </xf>
    <xf numFmtId="0" fontId="3" fillId="13" borderId="30" xfId="0" applyFont="1" applyFill="1" applyBorder="1" applyProtection="1">
      <protection locked="0"/>
    </xf>
    <xf numFmtId="0" fontId="3" fillId="0" borderId="32" xfId="0" applyFont="1" applyBorder="1" applyAlignment="1" applyProtection="1">
      <alignment wrapText="1"/>
      <protection locked="0"/>
    </xf>
    <xf numFmtId="0" fontId="19" fillId="0" borderId="4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2" borderId="26" xfId="0" applyFont="1" applyFill="1" applyBorder="1" applyAlignment="1" applyProtection="1">
      <alignment horizontal="left"/>
      <protection locked="0"/>
    </xf>
    <xf numFmtId="0" fontId="25" fillId="0" borderId="26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6" fillId="0" borderId="6" xfId="0" applyFont="1" applyBorder="1" applyAlignment="1" applyProtection="1">
      <alignment horizontal="center" wrapText="1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8" fillId="8" borderId="0" xfId="2" applyFill="1" applyBorder="1" applyAlignment="1">
      <alignment horizontal="center" vertical="center"/>
    </xf>
    <xf numFmtId="0" fontId="0" fillId="8" borderId="0" xfId="0" applyFill="1" applyAlignment="1" applyProtection="1">
      <alignment horizontal="left"/>
      <protection locked="0"/>
    </xf>
    <xf numFmtId="0" fontId="16" fillId="8" borderId="0" xfId="2" applyFont="1" applyFill="1" applyBorder="1" applyAlignment="1">
      <alignment horizontal="center" vertical="center"/>
    </xf>
    <xf numFmtId="14" fontId="0" fillId="8" borderId="0" xfId="0" applyNumberFormat="1" applyFill="1" applyAlignment="1" applyProtection="1">
      <alignment horizontal="left"/>
      <protection locked="0"/>
    </xf>
    <xf numFmtId="0" fontId="25" fillId="0" borderId="10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44" fontId="0" fillId="0" borderId="20" xfId="0" applyNumberFormat="1" applyBorder="1"/>
    <xf numFmtId="44" fontId="0" fillId="0" borderId="53" xfId="0" applyNumberFormat="1" applyBorder="1"/>
    <xf numFmtId="0" fontId="10" fillId="0" borderId="26" xfId="0" applyFont="1" applyBorder="1" applyAlignment="1" applyProtection="1">
      <alignment horizontal="center" vertical="center" wrapText="1"/>
      <protection locked="0"/>
    </xf>
    <xf numFmtId="44" fontId="0" fillId="3" borderId="56" xfId="0" applyNumberFormat="1" applyFill="1" applyBorder="1"/>
    <xf numFmtId="44" fontId="0" fillId="3" borderId="57" xfId="0" applyNumberFormat="1" applyFill="1" applyBorder="1"/>
    <xf numFmtId="44" fontId="0" fillId="3" borderId="58" xfId="0" applyNumberFormat="1" applyFill="1" applyBorder="1"/>
    <xf numFmtId="44" fontId="0" fillId="3" borderId="59" xfId="0" applyNumberFormat="1" applyFill="1" applyBorder="1"/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vertical="center" wrapText="1"/>
      <protection locked="0"/>
    </xf>
    <xf numFmtId="0" fontId="11" fillId="0" borderId="51" xfId="0" applyFont="1" applyBorder="1" applyAlignment="1" applyProtection="1">
      <alignment horizontal="left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1" fillId="0" borderId="63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/>
      <protection locked="0"/>
    </xf>
    <xf numFmtId="0" fontId="6" fillId="2" borderId="10" xfId="0" applyFont="1" applyFill="1" applyBorder="1" applyProtection="1">
      <protection locked="0"/>
    </xf>
    <xf numFmtId="0" fontId="16" fillId="0" borderId="36" xfId="2" applyFont="1" applyFill="1" applyBorder="1" applyAlignment="1">
      <alignment horizontal="right" vertical="center"/>
    </xf>
    <xf numFmtId="0" fontId="0" fillId="0" borderId="11" xfId="0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16" fillId="0" borderId="36" xfId="2" applyFont="1" applyFill="1" applyBorder="1" applyAlignment="1" applyProtection="1">
      <alignment horizontal="right" vertical="center"/>
      <protection locked="0"/>
    </xf>
    <xf numFmtId="0" fontId="16" fillId="0" borderId="0" xfId="2" applyFont="1" applyFill="1" applyBorder="1" applyAlignment="1" applyProtection="1">
      <alignment horizontal="center" vertical="center"/>
      <protection locked="0"/>
    </xf>
    <xf numFmtId="0" fontId="18" fillId="0" borderId="0" xfId="2" applyFill="1" applyBorder="1" applyAlignment="1" applyProtection="1">
      <alignment horizontal="center" vertical="center"/>
      <protection locked="0"/>
    </xf>
    <xf numFmtId="44" fontId="0" fillId="3" borderId="59" xfId="0" applyNumberFormat="1" applyFill="1" applyBorder="1" applyProtection="1">
      <protection locked="0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16" fillId="0" borderId="36" xfId="2" applyFont="1" applyFill="1" applyBorder="1" applyAlignment="1" applyProtection="1">
      <alignment horizontal="right" vertical="center"/>
    </xf>
    <xf numFmtId="0" fontId="25" fillId="0" borderId="26" xfId="2" applyFont="1" applyFill="1" applyBorder="1" applyAlignment="1" applyProtection="1">
      <alignment horizontal="left" vertical="center"/>
    </xf>
    <xf numFmtId="0" fontId="16" fillId="0" borderId="36" xfId="2" applyFont="1" applyFill="1" applyBorder="1" applyAlignment="1" applyProtection="1">
      <alignment horizontal="left" vertical="center"/>
    </xf>
    <xf numFmtId="0" fontId="25" fillId="0" borderId="10" xfId="2" applyFont="1" applyFill="1" applyBorder="1" applyAlignment="1" applyProtection="1">
      <alignment horizontal="left" vertical="center"/>
    </xf>
    <xf numFmtId="0" fontId="16" fillId="0" borderId="11" xfId="2" applyFont="1" applyFill="1" applyBorder="1" applyAlignment="1" applyProtection="1">
      <alignment horizontal="left" vertical="center"/>
    </xf>
    <xf numFmtId="0" fontId="16" fillId="0" borderId="0" xfId="2" applyNumberFormat="1" applyFont="1" applyFill="1" applyBorder="1" applyAlignment="1" applyProtection="1">
      <alignment horizontal="left" vertical="center"/>
    </xf>
    <xf numFmtId="14" fontId="16" fillId="0" borderId="0" xfId="2" applyNumberFormat="1" applyFont="1" applyFill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44" fontId="3" fillId="14" borderId="6" xfId="1" applyFont="1" applyFill="1" applyBorder="1" applyProtection="1">
      <protection locked="0"/>
    </xf>
    <xf numFmtId="44" fontId="3" fillId="14" borderId="8" xfId="1" applyFont="1" applyFill="1" applyBorder="1" applyProtection="1">
      <protection locked="0"/>
    </xf>
    <xf numFmtId="44" fontId="3" fillId="0" borderId="0" xfId="1" applyFont="1" applyFill="1" applyBorder="1" applyProtection="1">
      <protection locked="0"/>
    </xf>
    <xf numFmtId="0" fontId="25" fillId="2" borderId="26" xfId="2" applyFont="1" applyFill="1" applyBorder="1" applyAlignment="1" applyProtection="1">
      <alignment horizontal="left" vertical="center"/>
      <protection locked="0"/>
    </xf>
    <xf numFmtId="0" fontId="16" fillId="0" borderId="11" xfId="2" applyFont="1" applyFill="1" applyBorder="1" applyAlignment="1" applyProtection="1">
      <alignment horizontal="right" vertical="center"/>
    </xf>
    <xf numFmtId="44" fontId="0" fillId="0" borderId="0" xfId="0" applyNumberFormat="1"/>
    <xf numFmtId="0" fontId="0" fillId="6" borderId="0" xfId="0" applyFill="1" applyProtection="1">
      <protection locked="0"/>
    </xf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0" fontId="16" fillId="20" borderId="2" xfId="2" applyFont="1" applyFill="1" applyBorder="1"/>
    <xf numFmtId="0" fontId="0" fillId="6" borderId="26" xfId="0" applyFill="1" applyBorder="1" applyProtection="1">
      <protection locked="0"/>
    </xf>
    <xf numFmtId="44" fontId="3" fillId="6" borderId="29" xfId="1" applyFont="1" applyFill="1" applyBorder="1" applyProtection="1">
      <protection locked="0"/>
    </xf>
    <xf numFmtId="44" fontId="3" fillId="3" borderId="27" xfId="1" applyFont="1" applyFill="1" applyBorder="1" applyAlignment="1" applyProtection="1">
      <alignment horizontal="right"/>
    </xf>
    <xf numFmtId="44" fontId="3" fillId="6" borderId="42" xfId="1" applyFont="1" applyFill="1" applyBorder="1" applyProtection="1">
      <protection locked="0"/>
    </xf>
    <xf numFmtId="0" fontId="19" fillId="0" borderId="4" xfId="0" applyFont="1" applyBorder="1" applyAlignment="1" applyProtection="1">
      <alignment horizontal="left"/>
      <protection locked="0"/>
    </xf>
    <xf numFmtId="0" fontId="25" fillId="0" borderId="26" xfId="2" applyFont="1" applyFill="1" applyBorder="1" applyAlignment="1" applyProtection="1">
      <alignment horizontal="left" vertical="center"/>
      <protection locked="0"/>
    </xf>
    <xf numFmtId="0" fontId="16" fillId="0" borderId="36" xfId="2" applyFont="1" applyFill="1" applyBorder="1" applyAlignment="1" applyProtection="1">
      <alignment horizontal="left" vertical="center"/>
      <protection locked="0"/>
    </xf>
    <xf numFmtId="0" fontId="25" fillId="0" borderId="10" xfId="2" applyFont="1" applyFill="1" applyBorder="1" applyAlignment="1" applyProtection="1">
      <alignment horizontal="left" vertical="center"/>
      <protection locked="0"/>
    </xf>
    <xf numFmtId="0" fontId="16" fillId="0" borderId="11" xfId="2" applyFont="1" applyFill="1" applyBorder="1" applyAlignment="1" applyProtection="1">
      <alignment horizontal="left" vertical="center"/>
      <protection locked="0"/>
    </xf>
    <xf numFmtId="44" fontId="0" fillId="3" borderId="2" xfId="0" applyNumberFormat="1" applyFill="1" applyBorder="1" applyProtection="1">
      <protection locked="0"/>
    </xf>
    <xf numFmtId="44" fontId="0" fillId="3" borderId="56" xfId="0" applyNumberFormat="1" applyFill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0" fillId="0" borderId="12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20" xfId="0" applyNumberFormat="1" applyBorder="1" applyProtection="1">
      <protection locked="0"/>
    </xf>
    <xf numFmtId="44" fontId="0" fillId="3" borderId="58" xfId="0" applyNumberFormat="1" applyFill="1" applyBorder="1" applyProtection="1">
      <protection locked="0"/>
    </xf>
    <xf numFmtId="0" fontId="16" fillId="0" borderId="0" xfId="2" applyNumberFormat="1" applyFont="1" applyFill="1" applyBorder="1" applyAlignment="1" applyProtection="1">
      <alignment horizontal="left" vertical="center"/>
      <protection locked="0"/>
    </xf>
    <xf numFmtId="14" fontId="16" fillId="0" borderId="0" xfId="2" applyNumberFormat="1" applyFont="1" applyFill="1" applyBorder="1" applyAlignment="1" applyProtection="1">
      <alignment horizontal="left" vertical="center"/>
      <protection locked="0"/>
    </xf>
    <xf numFmtId="44" fontId="3" fillId="13" borderId="20" xfId="1" applyFont="1" applyFill="1" applyBorder="1" applyProtection="1">
      <protection locked="0"/>
    </xf>
    <xf numFmtId="44" fontId="3" fillId="13" borderId="29" xfId="0" applyNumberFormat="1" applyFont="1" applyFill="1" applyBorder="1" applyAlignment="1" applyProtection="1">
      <alignment horizontal="center" wrapText="1"/>
      <protection locked="0"/>
    </xf>
    <xf numFmtId="44" fontId="3" fillId="3" borderId="2" xfId="1" applyFont="1" applyFill="1" applyBorder="1" applyProtection="1">
      <protection locked="0"/>
    </xf>
    <xf numFmtId="44" fontId="3" fillId="3" borderId="1" xfId="1" applyFont="1" applyFill="1" applyBorder="1" applyProtection="1">
      <protection locked="0"/>
    </xf>
    <xf numFmtId="44" fontId="3" fillId="13" borderId="18" xfId="1" applyFont="1" applyFill="1" applyBorder="1" applyProtection="1">
      <protection locked="0"/>
    </xf>
    <xf numFmtId="44" fontId="3" fillId="3" borderId="12" xfId="1" applyFont="1" applyFill="1" applyBorder="1" applyProtection="1">
      <protection locked="0"/>
    </xf>
    <xf numFmtId="44" fontId="3" fillId="3" borderId="8" xfId="1" applyFont="1" applyFill="1" applyBorder="1" applyProtection="1">
      <protection locked="0"/>
    </xf>
    <xf numFmtId="9" fontId="3" fillId="3" borderId="16" xfId="3" applyFont="1" applyFill="1" applyBorder="1" applyProtection="1">
      <protection locked="0"/>
    </xf>
    <xf numFmtId="44" fontId="3" fillId="3" borderId="27" xfId="1" applyFont="1" applyFill="1" applyBorder="1" applyProtection="1">
      <protection locked="0"/>
    </xf>
    <xf numFmtId="44" fontId="3" fillId="3" borderId="25" xfId="1" applyFont="1" applyFill="1" applyBorder="1" applyProtection="1">
      <protection locked="0"/>
    </xf>
    <xf numFmtId="44" fontId="3" fillId="3" borderId="23" xfId="1" applyFont="1" applyFill="1" applyBorder="1" applyProtection="1">
      <protection locked="0"/>
    </xf>
    <xf numFmtId="9" fontId="3" fillId="3" borderId="25" xfId="3" applyFont="1" applyFill="1" applyBorder="1" applyProtection="1">
      <protection locked="0"/>
    </xf>
    <xf numFmtId="9" fontId="0" fillId="15" borderId="25" xfId="3" applyFont="1" applyFill="1" applyBorder="1" applyAlignment="1" applyProtection="1">
      <alignment wrapText="1"/>
      <protection locked="0"/>
    </xf>
    <xf numFmtId="44" fontId="0" fillId="15" borderId="27" xfId="0" applyNumberFormat="1" applyFill="1" applyBorder="1" applyAlignment="1" applyProtection="1">
      <alignment wrapText="1"/>
      <protection locked="0"/>
    </xf>
    <xf numFmtId="44" fontId="0" fillId="15" borderId="27" xfId="0" applyNumberFormat="1" applyFill="1" applyBorder="1" applyAlignment="1" applyProtection="1">
      <alignment horizontal="center"/>
      <protection locked="0"/>
    </xf>
    <xf numFmtId="9" fontId="0" fillId="15" borderId="25" xfId="3" applyFont="1" applyFill="1" applyBorder="1" applyProtection="1">
      <protection locked="0"/>
    </xf>
    <xf numFmtId="44" fontId="2" fillId="13" borderId="29" xfId="0" applyNumberFormat="1" applyFont="1" applyFill="1" applyBorder="1" applyAlignment="1">
      <alignment horizontal="center"/>
    </xf>
    <xf numFmtId="44" fontId="0" fillId="3" borderId="6" xfId="0" applyNumberFormat="1" applyFill="1" applyBorder="1" applyProtection="1">
      <protection locked="0"/>
    </xf>
    <xf numFmtId="44" fontId="0" fillId="0" borderId="4" xfId="0" applyNumberFormat="1" applyBorder="1" applyProtection="1">
      <protection locked="0"/>
    </xf>
    <xf numFmtId="44" fontId="0" fillId="3" borderId="7" xfId="0" applyNumberFormat="1" applyFill="1" applyBorder="1" applyProtection="1">
      <protection locked="0"/>
    </xf>
    <xf numFmtId="44" fontId="0" fillId="0" borderId="7" xfId="0" applyNumberFormat="1" applyBorder="1" applyProtection="1">
      <protection locked="0"/>
    </xf>
    <xf numFmtId="44" fontId="0" fillId="3" borderId="5" xfId="0" applyNumberFormat="1" applyFill="1" applyBorder="1" applyProtection="1">
      <protection locked="0"/>
    </xf>
    <xf numFmtId="44" fontId="0" fillId="0" borderId="3" xfId="0" applyNumberFormat="1" applyBorder="1" applyProtection="1">
      <protection locked="0"/>
    </xf>
    <xf numFmtId="44" fontId="0" fillId="0" borderId="5" xfId="0" applyNumberFormat="1" applyBorder="1" applyProtection="1">
      <protection locked="0"/>
    </xf>
    <xf numFmtId="44" fontId="0" fillId="3" borderId="70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5" fillId="4" borderId="2" xfId="2" applyFont="1" applyFill="1" applyBorder="1" applyAlignment="1">
      <alignment horizontal="center"/>
    </xf>
    <xf numFmtId="0" fontId="25" fillId="16" borderId="2" xfId="2" applyFont="1" applyFill="1" applyBorder="1" applyAlignment="1">
      <alignment horizontal="center"/>
    </xf>
    <xf numFmtId="0" fontId="25" fillId="19" borderId="2" xfId="2" applyFont="1" applyFill="1" applyBorder="1" applyAlignment="1">
      <alignment horizontal="center"/>
    </xf>
    <xf numFmtId="0" fontId="6" fillId="8" borderId="0" xfId="0" applyFont="1" applyFill="1" applyAlignment="1">
      <alignment horizontal="center" wrapText="1"/>
    </xf>
    <xf numFmtId="0" fontId="6" fillId="8" borderId="0" xfId="0" applyFont="1" applyFill="1" applyAlignment="1">
      <alignment horizontal="center"/>
    </xf>
    <xf numFmtId="0" fontId="18" fillId="8" borderId="0" xfId="2" applyFill="1" applyAlignment="1">
      <alignment horizontal="center" vertical="center"/>
    </xf>
    <xf numFmtId="0" fontId="19" fillId="9" borderId="0" xfId="0" applyFont="1" applyFill="1" applyAlignment="1">
      <alignment horizontal="center"/>
    </xf>
    <xf numFmtId="0" fontId="0" fillId="8" borderId="0" xfId="0" applyFill="1" applyAlignment="1">
      <alignment horizontal="left" wrapText="1"/>
    </xf>
    <xf numFmtId="0" fontId="0" fillId="8" borderId="0" xfId="0" applyFill="1" applyAlignment="1">
      <alignment wrapText="1"/>
    </xf>
    <xf numFmtId="0" fontId="6" fillId="0" borderId="66" xfId="0" applyFont="1" applyBorder="1" applyAlignment="1" applyProtection="1">
      <alignment horizontal="center" wrapText="1"/>
      <protection locked="0"/>
    </xf>
    <xf numFmtId="0" fontId="6" fillId="0" borderId="67" xfId="0" applyFont="1" applyBorder="1" applyAlignment="1" applyProtection="1">
      <alignment horizontal="center" wrapText="1"/>
      <protection locked="0"/>
    </xf>
    <xf numFmtId="0" fontId="6" fillId="0" borderId="68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0" fillId="5" borderId="64" xfId="0" applyFont="1" applyFill="1" applyBorder="1" applyAlignment="1" applyProtection="1">
      <alignment horizontal="center" vertical="center" wrapText="1"/>
      <protection locked="0"/>
    </xf>
    <xf numFmtId="0" fontId="10" fillId="5" borderId="61" xfId="0" applyFont="1" applyFill="1" applyBorder="1" applyAlignment="1" applyProtection="1">
      <alignment horizontal="center" vertical="center" wrapText="1"/>
      <protection locked="0"/>
    </xf>
    <xf numFmtId="0" fontId="10" fillId="5" borderId="65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44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44" fontId="0" fillId="0" borderId="24" xfId="0" applyNumberFormat="1" applyBorder="1" applyAlignment="1">
      <alignment horizontal="center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44" fontId="0" fillId="0" borderId="2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0" fillId="5" borderId="4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6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36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58">
    <dxf>
      <font>
        <color rgb="FFC00000"/>
      </font>
      <fill>
        <patternFill>
          <bgColor rgb="FFFFA7A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D7D31"/>
      <color rgb="FFFFA7A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15876</xdr:rowOff>
    </xdr:from>
    <xdr:to>
      <xdr:col>6</xdr:col>
      <xdr:colOff>548640</xdr:colOff>
      <xdr:row>16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E93315-5584-DDC2-4CBF-26CFBD5C0D20}"/>
            </a:ext>
          </a:extLst>
        </xdr:cNvPr>
        <xdr:cNvSpPr txBox="1"/>
      </xdr:nvSpPr>
      <xdr:spPr>
        <a:xfrm>
          <a:off x="7587615" y="15876"/>
          <a:ext cx="2729865" cy="3527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the following conditional formatting has been added to highlight allocation errors or conflicts with WIOA budget requirements.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E22:E24 and E28:E30 will highlight red if negative.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F22:F24 and F28:F30 have conditional formatting to highlight red if greater than 10%.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D34 will highlight red if less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D36 will highlight red if less than 75%.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D38 will highlight red if greater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D40 will highlight red if less than 40%.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2leuf3vilid4d.cloudfront.net/-/media/2DD2563F4B8D4FF7989A8B2D8B40ADC3.ashx?rev=9B2FD2AD4724909FDD651410126A1525" TargetMode="External"/><Relationship Id="rId2" Type="http://schemas.openxmlformats.org/officeDocument/2006/relationships/hyperlink" Target="https://www.nj.gov/labor/assets/PDFs/WIOA/documents/resources/WD-PY24-2%20WIOA%20and%20WFNJ%20Budget%20Guidance%20(Final).pdf" TargetMode="External"/><Relationship Id="rId1" Type="http://schemas.openxmlformats.org/officeDocument/2006/relationships/hyperlink" Target="https://njcms.state.nj.us/labor/wioa/documents/resources/WD-PY22-16%20NJDOL%20Budget%20Policy.pdf" TargetMode="External"/><Relationship Id="rId5" Type="http://schemas.openxmlformats.org/officeDocument/2006/relationships/customProperty" Target="../customProperty2.bin"/><Relationship Id="rId4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14A5-DB18-4EAC-8A06-AC146751B53D}">
  <sheetPr>
    <tabColor theme="0" tint="-0.249977111117893"/>
  </sheetPr>
  <dimension ref="A2:C21"/>
  <sheetViews>
    <sheetView topLeftCell="A2" workbookViewId="0">
      <selection activeCell="A8" sqref="A8"/>
    </sheetView>
  </sheetViews>
  <sheetFormatPr defaultColWidth="0" defaultRowHeight="14.4" zeroHeight="1" x14ac:dyDescent="0.3"/>
  <cols>
    <col min="1" max="1" width="39.44140625" style="7" bestFit="1" customWidth="1"/>
    <col min="2" max="2" width="99.109375" style="7" bestFit="1" customWidth="1"/>
    <col min="3" max="3" width="28.109375" style="7" hidden="1" customWidth="1"/>
    <col min="4" max="16384" width="9.109375" style="7" hidden="1"/>
  </cols>
  <sheetData>
    <row r="2" spans="1:2" x14ac:dyDescent="0.3">
      <c r="A2" s="296" t="s">
        <v>174</v>
      </c>
      <c r="B2" s="295" t="s">
        <v>231</v>
      </c>
    </row>
    <row r="3" spans="1:2" x14ac:dyDescent="0.3">
      <c r="A3" s="224" t="s">
        <v>130</v>
      </c>
      <c r="B3" s="297" t="s">
        <v>164</v>
      </c>
    </row>
    <row r="4" spans="1:2" x14ac:dyDescent="0.3">
      <c r="A4" s="344" t="s">
        <v>163</v>
      </c>
      <c r="B4" s="344"/>
    </row>
    <row r="5" spans="1:2" x14ac:dyDescent="0.3">
      <c r="A5" s="224" t="s">
        <v>131</v>
      </c>
      <c r="B5" s="221" t="s">
        <v>165</v>
      </c>
    </row>
    <row r="6" spans="1:2" x14ac:dyDescent="0.3">
      <c r="A6" s="224" t="s">
        <v>132</v>
      </c>
      <c r="B6" s="221" t="s">
        <v>166</v>
      </c>
    </row>
    <row r="7" spans="1:2" x14ac:dyDescent="0.3">
      <c r="A7" s="224" t="s">
        <v>133</v>
      </c>
      <c r="B7" s="221" t="s">
        <v>168</v>
      </c>
    </row>
    <row r="8" spans="1:2" x14ac:dyDescent="0.3">
      <c r="A8" s="224" t="s">
        <v>238</v>
      </c>
      <c r="B8" s="221" t="s">
        <v>167</v>
      </c>
    </row>
    <row r="9" spans="1:2" x14ac:dyDescent="0.3">
      <c r="A9" s="345" t="s">
        <v>229</v>
      </c>
      <c r="B9" s="345"/>
    </row>
    <row r="10" spans="1:2" x14ac:dyDescent="0.3">
      <c r="A10" s="224" t="s">
        <v>230</v>
      </c>
      <c r="B10" s="222" t="s">
        <v>169</v>
      </c>
    </row>
    <row r="11" spans="1:2" x14ac:dyDescent="0.3">
      <c r="A11" s="224" t="s">
        <v>227</v>
      </c>
      <c r="B11" s="222" t="s">
        <v>228</v>
      </c>
    </row>
    <row r="12" spans="1:2" x14ac:dyDescent="0.3">
      <c r="A12" s="343" t="s">
        <v>226</v>
      </c>
      <c r="B12" s="343"/>
    </row>
    <row r="13" spans="1:2" x14ac:dyDescent="0.3">
      <c r="A13" s="224" t="s">
        <v>134</v>
      </c>
      <c r="B13" s="223" t="s">
        <v>172</v>
      </c>
    </row>
    <row r="14" spans="1:2" x14ac:dyDescent="0.3">
      <c r="A14" s="224" t="s">
        <v>135</v>
      </c>
      <c r="B14" s="223" t="s">
        <v>171</v>
      </c>
    </row>
    <row r="15" spans="1:2" x14ac:dyDescent="0.3">
      <c r="A15" s="224" t="s">
        <v>136</v>
      </c>
      <c r="B15" s="223" t="s">
        <v>170</v>
      </c>
    </row>
    <row r="16" spans="1:2" x14ac:dyDescent="0.3">
      <c r="A16" s="224" t="s">
        <v>216</v>
      </c>
      <c r="B16" s="223" t="s">
        <v>221</v>
      </c>
    </row>
    <row r="17" spans="1:2" x14ac:dyDescent="0.3">
      <c r="A17" s="224" t="s">
        <v>217</v>
      </c>
      <c r="B17" s="223" t="s">
        <v>222</v>
      </c>
    </row>
    <row r="18" spans="1:2" x14ac:dyDescent="0.3">
      <c r="A18" s="224" t="s">
        <v>218</v>
      </c>
      <c r="B18" s="223" t="s">
        <v>223</v>
      </c>
    </row>
    <row r="19" spans="1:2" x14ac:dyDescent="0.3">
      <c r="A19" s="224" t="s">
        <v>219</v>
      </c>
      <c r="B19" s="223" t="s">
        <v>224</v>
      </c>
    </row>
    <row r="20" spans="1:2" x14ac:dyDescent="0.3">
      <c r="A20" s="224" t="s">
        <v>220</v>
      </c>
      <c r="B20" s="223" t="s">
        <v>225</v>
      </c>
    </row>
    <row r="21" spans="1:2" x14ac:dyDescent="0.3">
      <c r="A21" s="224" t="s">
        <v>139</v>
      </c>
      <c r="B21" s="225" t="s">
        <v>173</v>
      </c>
    </row>
  </sheetData>
  <mergeCells count="3">
    <mergeCell ref="A12:B12"/>
    <mergeCell ref="A4:B4"/>
    <mergeCell ref="A9:B9"/>
  </mergeCells>
  <hyperlinks>
    <hyperlink ref="A3" location="Instructions!A1" display="Instructions" xr:uid="{565C4862-2BB2-4A99-8B8A-45155A5465ED}"/>
    <hyperlink ref="A4" location="'LWDB Budget Components &gt;&gt;'!A1" display="LWDB Budget Components" xr:uid="{00F4E601-D03B-4158-B1BF-6D824291B6C9}"/>
    <hyperlink ref="A5" location="'LWDB Funding Sources'!A1" display="LWDB Funding Sources" xr:uid="{5CD56939-B172-4CA2-9D76-52E32E14A1A3}"/>
    <hyperlink ref="A6" location="'LWDB Admin'!A1" display="LWDB Admin" xr:uid="{10CAE1E8-E99A-4224-A426-04C30F8B783F}"/>
    <hyperlink ref="A7" location="'LWDB Program (WIOA)'!A1" display="LWDB Program (WIOA)" xr:uid="{2E988321-7822-4B02-8E7F-766817982B6F}"/>
    <hyperlink ref="A8" location="'Table of Contents'!A1" display="LWDB Program (WFNJ)" xr:uid="{7C7A55C4-19C5-4641-83A0-332178637635}"/>
    <hyperlink ref="A10" location="'IGX WIOA Cost Summary'!A1" display="IGX WIOA Cost Summary" xr:uid="{C8BA938A-9789-4ECF-B12E-9CC7144B7584}"/>
    <hyperlink ref="A12" location="'Contracted Provider Budgets &gt;&gt;'!A1" display="Contracted Provider Budgets &gt;&gt;" xr:uid="{3546D793-E609-4A7A-98FA-061104E8CBD9}"/>
    <hyperlink ref="A13" location="'OS Operator'!A1" display="OS Operator" xr:uid="{D1E5F498-7498-439F-B47A-7E3BB62465C0}"/>
    <hyperlink ref="A14" location="'OS Career Services'!A1" display="OS Career Services" xr:uid="{6B9FB794-BC85-4D7C-8FE9-4554C847C8A1}"/>
    <hyperlink ref="A15" location="'Youth Services'!A1" display="Youth Services" xr:uid="{E8326DBE-51D8-424C-8954-1067081861F1}"/>
    <hyperlink ref="A21" location="'LWDB-WIOA Provider Comparison'!A1" display="LWDB-Provider Comparison" xr:uid="{0CAEB541-1AF5-4DA8-9EDE-D0F906E2CDF8}"/>
    <hyperlink ref="A11" location="'IGX WFNJ Cost Summary'!A1" display="IGX WFNJ Cost Summary" xr:uid="{DF5B8770-FA32-4351-A7EF-7E52CC3DC6F8}"/>
    <hyperlink ref="A16" location="'Subsidized Employment Services'!A1" display="Subsidized Employment Services" xr:uid="{E2F09997-91F4-4EAA-BA37-3BB059712403}"/>
    <hyperlink ref="A17" location="'Education and Training Services'!A1" display="Education and Training Services" xr:uid="{BDAA826E-EC0F-4430-BE17-1EEFB123F0C4}"/>
    <hyperlink ref="A18" location="'Work Activities'!A1" display="Work Activities" xr:uid="{5E66FE18-0CB0-4882-81FE-76E1C5549615}"/>
    <hyperlink ref="A19" location="'CAVP Services'!A1" display="CAVP Services" xr:uid="{0BCE14C9-A19F-4D54-AAFE-80516607E8B9}"/>
    <hyperlink ref="A20" location="'Case Management Services'!A1" display="Case Management Services" xr:uid="{98F6140B-E322-4C2F-B61A-61B11742F0B5}"/>
  </hyperlinks>
  <pageMargins left="0.7" right="0.7" top="0.75" bottom="0.75" header="0.3" footer="0.3"/>
  <customProperties>
    <customPr name="OrphanNamesChecke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B2DC-7DEC-4D9C-BF33-049660EC1702}">
  <sheetPr>
    <tabColor rgb="FFED7D31"/>
  </sheetPr>
  <dimension ref="A1:I44"/>
  <sheetViews>
    <sheetView topLeftCell="A6" workbookViewId="0">
      <selection activeCell="F41" sqref="F41"/>
    </sheetView>
  </sheetViews>
  <sheetFormatPr defaultColWidth="0" defaultRowHeight="14.4" zeroHeight="1" x14ac:dyDescent="0.3"/>
  <cols>
    <col min="1" max="1" width="44.109375" style="13" bestFit="1" customWidth="1"/>
    <col min="2" max="2" width="20" style="13" bestFit="1" customWidth="1"/>
    <col min="3" max="8" width="17.6640625" style="13" customWidth="1"/>
    <col min="9" max="9" width="9.109375" style="13" customWidth="1"/>
    <col min="10" max="16384" width="9.109375" style="13" hidden="1"/>
  </cols>
  <sheetData>
    <row r="1" spans="1:8" ht="15.6" x14ac:dyDescent="0.3">
      <c r="A1" s="302" t="str">
        <f>Instructions!$B$1</f>
        <v>PY25/FY26 WIOA and WFNJ Budget Template</v>
      </c>
      <c r="B1" s="273"/>
    </row>
    <row r="2" spans="1:8" x14ac:dyDescent="0.3">
      <c r="A2" s="269" t="s">
        <v>213</v>
      </c>
      <c r="B2" s="274" t="str">
        <f>IF(ISBLANK('LWDB Funding Sources'!$B$2), "", 'LWDB Funding Sources'!$B$2)</f>
        <v>7/1/2025-6/30/2026</v>
      </c>
    </row>
    <row r="3" spans="1:8" x14ac:dyDescent="0.3">
      <c r="A3" s="303" t="str">
        <f>'LWDB Funding Sources'!$A$3</f>
        <v>LWDB Name</v>
      </c>
      <c r="B3" s="304" t="str">
        <f>IF(ISBLANK('LWDB Funding Sources'!$B$3), "", 'LWDB Funding Sources'!$B$3)</f>
        <v/>
      </c>
      <c r="C3" s="275"/>
      <c r="D3" s="276"/>
    </row>
    <row r="4" spans="1:8" x14ac:dyDescent="0.3">
      <c r="A4" s="305" t="str">
        <f>'LWDB Funding Sources'!$A$4</f>
        <v>Status</v>
      </c>
      <c r="B4" s="306" t="str">
        <f>IF(ISBLANK('LWDB Funding Sources'!$B$4), "", 'LWDB Funding Sources'!$B$4)</f>
        <v/>
      </c>
    </row>
    <row r="5" spans="1:8" x14ac:dyDescent="0.3">
      <c r="A5" s="214"/>
      <c r="B5" s="12"/>
    </row>
    <row r="6" spans="1:8" x14ac:dyDescent="0.3">
      <c r="A6" s="374" t="s">
        <v>251</v>
      </c>
      <c r="B6" s="375"/>
      <c r="C6" s="375"/>
      <c r="D6" s="375"/>
      <c r="E6" s="375"/>
      <c r="F6" s="375"/>
      <c r="G6" s="367"/>
    </row>
    <row r="7" spans="1:8" x14ac:dyDescent="0.3"/>
    <row r="8" spans="1:8" ht="14.4" customHeight="1" thickBot="1" x14ac:dyDescent="0.35">
      <c r="A8" s="393" t="s">
        <v>196</v>
      </c>
      <c r="B8" s="393"/>
      <c r="C8" s="393"/>
      <c r="D8" s="393"/>
      <c r="E8" s="393"/>
      <c r="F8" s="393"/>
      <c r="G8" s="393"/>
      <c r="H8" s="393"/>
    </row>
    <row r="9" spans="1:8" x14ac:dyDescent="0.3">
      <c r="A9" s="384" t="s">
        <v>7</v>
      </c>
      <c r="B9" s="379" t="s">
        <v>3</v>
      </c>
      <c r="C9" s="379"/>
      <c r="D9" s="379" t="s">
        <v>104</v>
      </c>
      <c r="E9" s="379"/>
      <c r="F9" s="379" t="s">
        <v>103</v>
      </c>
      <c r="G9" s="379"/>
      <c r="H9" s="382" t="s">
        <v>206</v>
      </c>
    </row>
    <row r="10" spans="1:8" x14ac:dyDescent="0.3">
      <c r="A10" s="385"/>
      <c r="B10" s="83" t="s">
        <v>53</v>
      </c>
      <c r="C10" s="83" t="s">
        <v>52</v>
      </c>
      <c r="D10" s="83" t="s">
        <v>53</v>
      </c>
      <c r="E10" s="83" t="s">
        <v>52</v>
      </c>
      <c r="F10" s="83" t="s">
        <v>53</v>
      </c>
      <c r="G10" s="262" t="s">
        <v>52</v>
      </c>
      <c r="H10" s="383"/>
    </row>
    <row r="11" spans="1:8" x14ac:dyDescent="0.3">
      <c r="A11" s="263" t="s">
        <v>54</v>
      </c>
      <c r="B11" s="135"/>
      <c r="C11" s="307">
        <f>SUM($C$12:$C$13)</f>
        <v>0</v>
      </c>
      <c r="D11" s="135"/>
      <c r="E11" s="307">
        <f>SUM($E$12:$E$13)</f>
        <v>0</v>
      </c>
      <c r="F11" s="135"/>
      <c r="G11" s="307">
        <f>SUM($G$12:$G$13)</f>
        <v>0</v>
      </c>
      <c r="H11" s="308">
        <f>SUM($B$11:$G$11)</f>
        <v>0</v>
      </c>
    </row>
    <row r="12" spans="1:8" x14ac:dyDescent="0.3">
      <c r="A12" s="264" t="s">
        <v>55</v>
      </c>
      <c r="B12" s="135"/>
      <c r="C12" s="309">
        <f>'LWDB Admin'!$F$9</f>
        <v>0</v>
      </c>
      <c r="D12" s="135"/>
      <c r="E12" s="309">
        <f>'LWDB Admin'!$G$9</f>
        <v>0</v>
      </c>
      <c r="F12" s="135"/>
      <c r="G12" s="310">
        <f>'LWDB Admin'!$H$9</f>
        <v>0</v>
      </c>
      <c r="H12" s="308">
        <f>SUM($B$12:$G$12)</f>
        <v>0</v>
      </c>
    </row>
    <row r="13" spans="1:8" x14ac:dyDescent="0.3">
      <c r="A13" s="264" t="s">
        <v>56</v>
      </c>
      <c r="B13" s="135"/>
      <c r="C13" s="309">
        <f>'LWDB Admin'!$F$16</f>
        <v>0</v>
      </c>
      <c r="D13" s="135"/>
      <c r="E13" s="309">
        <f>'LWDB Admin'!$G$16</f>
        <v>0</v>
      </c>
      <c r="F13" s="135"/>
      <c r="G13" s="310">
        <f>'LWDB Admin'!$H$16</f>
        <v>0</v>
      </c>
      <c r="H13" s="308">
        <f>SUM($B$13:$G$13)</f>
        <v>0</v>
      </c>
    </row>
    <row r="14" spans="1:8" x14ac:dyDescent="0.3">
      <c r="A14" s="265" t="s">
        <v>57</v>
      </c>
      <c r="B14" s="135"/>
      <c r="C14" s="307">
        <f>SUM($C$15:$C$18)</f>
        <v>0</v>
      </c>
      <c r="D14" s="135"/>
      <c r="E14" s="307">
        <f>SUM($E$15:$E$18)</f>
        <v>0</v>
      </c>
      <c r="F14" s="135"/>
      <c r="G14" s="307">
        <f>SUM($G$15:$G$18)</f>
        <v>0</v>
      </c>
      <c r="H14" s="308">
        <f>SUM($B$14:$G$14)</f>
        <v>0</v>
      </c>
    </row>
    <row r="15" spans="1:8" x14ac:dyDescent="0.3">
      <c r="A15" s="264" t="s">
        <v>59</v>
      </c>
      <c r="B15" s="135"/>
      <c r="C15" s="309">
        <f>'LWDB Admin'!$F$21</f>
        <v>0</v>
      </c>
      <c r="D15" s="135"/>
      <c r="E15" s="309">
        <f>'LWDB Admin'!$G$21</f>
        <v>0</v>
      </c>
      <c r="F15" s="135"/>
      <c r="G15" s="310">
        <f>'LWDB Admin'!$H$21</f>
        <v>0</v>
      </c>
      <c r="H15" s="308">
        <f>SUM($B$15:$G$15)</f>
        <v>0</v>
      </c>
    </row>
    <row r="16" spans="1:8" x14ac:dyDescent="0.3">
      <c r="A16" s="264" t="s">
        <v>58</v>
      </c>
      <c r="B16" s="135"/>
      <c r="C16" s="309">
        <f>SUM('LWDB Admin'!$F$18:$F$20)</f>
        <v>0</v>
      </c>
      <c r="D16" s="135"/>
      <c r="E16" s="309">
        <f>SUM('LWDB Admin'!$G$18:$G$20)</f>
        <v>0</v>
      </c>
      <c r="F16" s="135"/>
      <c r="G16" s="310">
        <f>SUM('LWDB Admin'!$H$18:$H$20)</f>
        <v>0</v>
      </c>
      <c r="H16" s="308">
        <f>SUM($B$16:$G$16)</f>
        <v>0</v>
      </c>
    </row>
    <row r="17" spans="1:8" x14ac:dyDescent="0.3">
      <c r="A17" s="264" t="s">
        <v>23</v>
      </c>
      <c r="B17" s="135"/>
      <c r="C17" s="309">
        <f>'LWDB Admin'!$F$22</f>
        <v>0</v>
      </c>
      <c r="D17" s="135"/>
      <c r="E17" s="309">
        <f>'LWDB Admin'!$G$22</f>
        <v>0</v>
      </c>
      <c r="F17" s="135"/>
      <c r="G17" s="310">
        <f>'LWDB Admin'!$H$22</f>
        <v>0</v>
      </c>
      <c r="H17" s="308">
        <f>SUM($B$17:$G$17)</f>
        <v>0</v>
      </c>
    </row>
    <row r="18" spans="1:8" x14ac:dyDescent="0.3">
      <c r="A18" s="264" t="s">
        <v>60</v>
      </c>
      <c r="B18" s="135"/>
      <c r="C18" s="312">
        <f>'LWDB Admin'!$F$25</f>
        <v>0</v>
      </c>
      <c r="D18" s="135"/>
      <c r="E18" s="312">
        <f>'LWDB Admin'!$G$25</f>
        <v>0</v>
      </c>
      <c r="F18" s="135"/>
      <c r="G18" s="335">
        <f>'LWDB Admin'!$H$25</f>
        <v>0</v>
      </c>
      <c r="H18" s="308">
        <f>SUM($B$18:$G$18)</f>
        <v>0</v>
      </c>
    </row>
    <row r="19" spans="1:8" x14ac:dyDescent="0.3">
      <c r="A19" s="265" t="s">
        <v>197</v>
      </c>
      <c r="B19" s="334">
        <f>SUM($B$20:$B$20)</f>
        <v>0</v>
      </c>
      <c r="C19" s="141"/>
      <c r="D19" s="336">
        <f>SUM($D$20:$D$20)</f>
        <v>0</v>
      </c>
      <c r="E19" s="141"/>
      <c r="F19" s="336">
        <f>SUM($F$20:$F$20)</f>
        <v>0</v>
      </c>
      <c r="G19" s="141"/>
      <c r="H19" s="341">
        <f>SUM($B$19:$G$19)</f>
        <v>0</v>
      </c>
    </row>
    <row r="20" spans="1:8" x14ac:dyDescent="0.3">
      <c r="A20" s="264" t="s">
        <v>198</v>
      </c>
      <c r="B20" s="310">
        <f>'LWDB Program (WFNJ)'!$C$10+'LWDB Program (WFNJ)'!$C$16+'LWDB Program (WFNJ)'!$C$26</f>
        <v>0</v>
      </c>
      <c r="C20" s="135"/>
      <c r="D20" s="337">
        <f>'LWDB Program (WFNJ)'!$D$10+'LWDB Program (WFNJ)'!$D$16+'LWDB Program (WFNJ)'!D26</f>
        <v>0</v>
      </c>
      <c r="E20" s="135"/>
      <c r="F20" s="337">
        <f>'LWDB Program (WFNJ)'!$E$10+'LWDB Program (WFNJ)'!$E$16+'LWDB Program (WFNJ)'!E26</f>
        <v>0</v>
      </c>
      <c r="G20" s="135"/>
      <c r="H20" s="341">
        <f>SUM($B$20:$G$20)</f>
        <v>0</v>
      </c>
    </row>
    <row r="21" spans="1:8" x14ac:dyDescent="0.3">
      <c r="A21" s="264" t="s">
        <v>199</v>
      </c>
      <c r="B21" s="298"/>
      <c r="C21" s="135"/>
      <c r="D21" s="294"/>
      <c r="E21" s="135"/>
      <c r="F21" s="294"/>
      <c r="G21" s="135"/>
      <c r="H21" s="341">
        <f>SUM($B$21:$G$21)</f>
        <v>0</v>
      </c>
    </row>
    <row r="22" spans="1:8" x14ac:dyDescent="0.3">
      <c r="A22" s="265" t="s">
        <v>200</v>
      </c>
      <c r="B22" s="334">
        <f>SUM($B$23:$B$23)</f>
        <v>0</v>
      </c>
      <c r="C22" s="135"/>
      <c r="D22" s="336">
        <f>SUM($D$23:$D$23)</f>
        <v>0</v>
      </c>
      <c r="E22" s="135"/>
      <c r="F22" s="336">
        <f>SUM($F$23:$F$23)</f>
        <v>0</v>
      </c>
      <c r="G22" s="135"/>
      <c r="H22" s="341">
        <f>SUM($B$22:$G$22)</f>
        <v>0</v>
      </c>
    </row>
    <row r="23" spans="1:8" x14ac:dyDescent="0.3">
      <c r="A23" s="264" t="s">
        <v>198</v>
      </c>
      <c r="B23" s="310">
        <f>'LWDB Program (WFNJ)'!$C$11+'LWDB Program (WFNJ)'!$C$17+'LWDB Program (WFNJ)'!$C$27</f>
        <v>0</v>
      </c>
      <c r="C23" s="135"/>
      <c r="D23" s="337">
        <f>'LWDB Program (WFNJ)'!$D$11+'LWDB Program (WFNJ)'!$D$17+'LWDB Program (WFNJ)'!D27</f>
        <v>0</v>
      </c>
      <c r="E23" s="135"/>
      <c r="F23" s="337">
        <f>'LWDB Program (WFNJ)'!$E$11+'LWDB Program (WFNJ)'!$E$17+'LWDB Program (WFNJ)'!E27</f>
        <v>0</v>
      </c>
      <c r="G23" s="135"/>
      <c r="H23" s="341">
        <f>SUM($B$23:$G$23)</f>
        <v>0</v>
      </c>
    </row>
    <row r="24" spans="1:8" x14ac:dyDescent="0.3">
      <c r="A24" s="264" t="s">
        <v>199</v>
      </c>
      <c r="B24" s="298"/>
      <c r="C24" s="135"/>
      <c r="D24" s="294"/>
      <c r="E24" s="135"/>
      <c r="F24" s="294"/>
      <c r="G24" s="135"/>
      <c r="H24" s="341">
        <f>SUM($B$24:$G$24)</f>
        <v>0</v>
      </c>
    </row>
    <row r="25" spans="1:8" x14ac:dyDescent="0.3">
      <c r="A25" s="265" t="s">
        <v>201</v>
      </c>
      <c r="B25" s="334">
        <f>SUM($B$26:$B$26)</f>
        <v>0</v>
      </c>
      <c r="C25" s="135"/>
      <c r="D25" s="336">
        <f>SUM($D$26:$D$26)</f>
        <v>0</v>
      </c>
      <c r="E25" s="135"/>
      <c r="F25" s="336">
        <f>SUM($F$26:$F$26)</f>
        <v>0</v>
      </c>
      <c r="G25" s="135"/>
      <c r="H25" s="341">
        <f>SUM($B$25:$G$25)</f>
        <v>0</v>
      </c>
    </row>
    <row r="26" spans="1:8" x14ac:dyDescent="0.3">
      <c r="A26" s="264" t="s">
        <v>198</v>
      </c>
      <c r="B26" s="310">
        <f>'LWDB Program (WFNJ)'!$C$12+'LWDB Program (WFNJ)'!$C$18+'LWDB Program (WFNJ)'!$C$28</f>
        <v>0</v>
      </c>
      <c r="C26" s="135"/>
      <c r="D26" s="337">
        <f>'LWDB Program (WFNJ)'!$D$12+'LWDB Program (WFNJ)'!$D$18+'LWDB Program (WFNJ)'!D28</f>
        <v>0</v>
      </c>
      <c r="E26" s="135"/>
      <c r="F26" s="337">
        <f>'LWDB Program (WFNJ)'!$E$12+'LWDB Program (WFNJ)'!$E$18+'LWDB Program (WFNJ)'!E28</f>
        <v>0</v>
      </c>
      <c r="G26" s="135"/>
      <c r="H26" s="341">
        <f>SUM($B$26:$G$26)</f>
        <v>0</v>
      </c>
    </row>
    <row r="27" spans="1:8" x14ac:dyDescent="0.3">
      <c r="A27" s="264" t="s">
        <v>199</v>
      </c>
      <c r="B27" s="298"/>
      <c r="C27" s="135"/>
      <c r="D27" s="294"/>
      <c r="E27" s="135"/>
      <c r="F27" s="294"/>
      <c r="G27" s="135"/>
      <c r="H27" s="341">
        <f>SUM($B$27:$G$27)</f>
        <v>0</v>
      </c>
    </row>
    <row r="28" spans="1:8" x14ac:dyDescent="0.3">
      <c r="A28" s="265" t="s">
        <v>207</v>
      </c>
      <c r="B28" s="334">
        <f>SUM($B$29:$B$29)</f>
        <v>0</v>
      </c>
      <c r="C28" s="135"/>
      <c r="D28" s="294"/>
      <c r="E28" s="135"/>
      <c r="F28" s="294"/>
      <c r="G28" s="135"/>
      <c r="H28" s="341">
        <f>SUM($B$28:$G$28)</f>
        <v>0</v>
      </c>
    </row>
    <row r="29" spans="1:8" x14ac:dyDescent="0.3">
      <c r="A29" s="264" t="s">
        <v>198</v>
      </c>
      <c r="B29" s="310">
        <f>'LWDB Program (WFNJ)'!$C$13+'LWDB Program (WFNJ)'!$C$19+'LWDB Program (WFNJ)'!$C$29</f>
        <v>0</v>
      </c>
      <c r="C29" s="135"/>
      <c r="D29" s="294"/>
      <c r="E29" s="135"/>
      <c r="F29" s="294"/>
      <c r="G29" s="135"/>
      <c r="H29" s="341">
        <f>SUM($B$29:$G$29)</f>
        <v>0</v>
      </c>
    </row>
    <row r="30" spans="1:8" x14ac:dyDescent="0.3">
      <c r="A30" s="264" t="s">
        <v>199</v>
      </c>
      <c r="B30" s="298"/>
      <c r="C30" s="135"/>
      <c r="D30" s="294"/>
      <c r="E30" s="135"/>
      <c r="F30" s="294"/>
      <c r="G30" s="135"/>
      <c r="H30" s="341">
        <f>SUM($B$30:$G$30)</f>
        <v>0</v>
      </c>
    </row>
    <row r="31" spans="1:8" x14ac:dyDescent="0.3">
      <c r="A31" s="265" t="s">
        <v>202</v>
      </c>
      <c r="B31" s="334">
        <f>$B$32</f>
        <v>0</v>
      </c>
      <c r="C31" s="135"/>
      <c r="D31" s="336">
        <f>$D$32</f>
        <v>0</v>
      </c>
      <c r="E31" s="135"/>
      <c r="F31" s="336">
        <f>$F$32</f>
        <v>0</v>
      </c>
      <c r="G31" s="135"/>
      <c r="H31" s="341">
        <f>SUM($B$31:$G$31)</f>
        <v>0</v>
      </c>
    </row>
    <row r="32" spans="1:8" x14ac:dyDescent="0.3">
      <c r="A32" s="264" t="s">
        <v>203</v>
      </c>
      <c r="B32" s="310">
        <f>'LWDB Program (WFNJ)'!$C$14+'LWDB Program (WFNJ)'!$C$20+'LWDB Program (WFNJ)'!$C$30</f>
        <v>0</v>
      </c>
      <c r="C32" s="135"/>
      <c r="D32" s="337">
        <f>'LWDB Program (WFNJ)'!$D$14+'LWDB Program (WFNJ)'!$D$20+'LWDB Program (WFNJ)'!$D$30</f>
        <v>0</v>
      </c>
      <c r="E32" s="135"/>
      <c r="F32" s="337">
        <f>'LWDB Program (WFNJ)'!$E$14+'LWDB Program (WFNJ)'!$E$20+'LWDB Program (WFNJ)'!$E$30</f>
        <v>0</v>
      </c>
      <c r="G32" s="135"/>
      <c r="H32" s="341">
        <f>SUM($B$32:$G$32)</f>
        <v>0</v>
      </c>
    </row>
    <row r="33" spans="1:8" x14ac:dyDescent="0.3">
      <c r="A33" s="265" t="s">
        <v>204</v>
      </c>
      <c r="B33" s="334">
        <f>SUM($B$34:$B$37)</f>
        <v>0</v>
      </c>
      <c r="C33" s="135"/>
      <c r="D33" s="338">
        <f>SUM($D$35:$D$37)</f>
        <v>0</v>
      </c>
      <c r="E33" s="135"/>
      <c r="F33" s="336">
        <f>SUM($F$35:$F$37)</f>
        <v>0</v>
      </c>
      <c r="G33" s="135"/>
      <c r="H33" s="341">
        <f>SUM($B$33:$G$33)</f>
        <v>0</v>
      </c>
    </row>
    <row r="34" spans="1:8" x14ac:dyDescent="0.3">
      <c r="A34" s="264" t="s">
        <v>36</v>
      </c>
      <c r="B34" s="310">
        <f>'LWDB Program (WFNJ)'!$C$22</f>
        <v>0</v>
      </c>
      <c r="C34" s="135"/>
      <c r="D34" s="337">
        <f>'LWDB Program (WFNJ)'!$D$22</f>
        <v>0</v>
      </c>
      <c r="E34" s="135"/>
      <c r="F34" s="337">
        <f>'LWDB Program (WFNJ)'!$E$22</f>
        <v>0</v>
      </c>
      <c r="G34" s="135"/>
      <c r="H34" s="341">
        <f>SUM($B$34:$G$34)</f>
        <v>0</v>
      </c>
    </row>
    <row r="35" spans="1:8" x14ac:dyDescent="0.3">
      <c r="A35" s="264" t="s">
        <v>236</v>
      </c>
      <c r="B35" s="310">
        <f>'LWDB Program (WFNJ)'!$C$23</f>
        <v>0</v>
      </c>
      <c r="C35" s="135"/>
      <c r="D35" s="337">
        <f>'LWDB Program (WFNJ)'!$D$23</f>
        <v>0</v>
      </c>
      <c r="E35" s="135"/>
      <c r="F35" s="337">
        <f>'LWDB Program (WFNJ)'!$E$23</f>
        <v>0</v>
      </c>
      <c r="G35" s="135"/>
      <c r="H35" s="341">
        <f>SUM($B$35:$G$35)</f>
        <v>0</v>
      </c>
    </row>
    <row r="36" spans="1:8" x14ac:dyDescent="0.3">
      <c r="A36" s="264" t="s">
        <v>237</v>
      </c>
      <c r="B36" s="310">
        <f>'LWDB Program (WFNJ)'!$C$24</f>
        <v>0</v>
      </c>
      <c r="C36" s="135"/>
      <c r="D36" s="339">
        <f>'LWDB Program (WFNJ)'!$D$24</f>
        <v>0</v>
      </c>
      <c r="E36" s="135"/>
      <c r="F36" s="337">
        <f>'LWDB Program (WFNJ)'!$E$24</f>
        <v>0</v>
      </c>
      <c r="G36" s="135"/>
      <c r="H36" s="341">
        <f>SUM($B$36:$G$36)</f>
        <v>0</v>
      </c>
    </row>
    <row r="37" spans="1:8" ht="15" thickBot="1" x14ac:dyDescent="0.35">
      <c r="A37" s="266" t="s">
        <v>205</v>
      </c>
      <c r="B37" s="335">
        <f>'LWDB Program (WFNJ)'!$C$25</f>
        <v>0</v>
      </c>
      <c r="C37" s="136"/>
      <c r="D37" s="340">
        <f>'LWDB Program (WFNJ)'!$D$25</f>
        <v>0</v>
      </c>
      <c r="E37" s="136"/>
      <c r="F37" s="340">
        <f>'LWDB Program (WFNJ)'!$E$25</f>
        <v>0</v>
      </c>
      <c r="G37" s="136"/>
      <c r="H37" s="341">
        <f>SUM($B$37:$G$37)</f>
        <v>0</v>
      </c>
    </row>
    <row r="38" spans="1:8" x14ac:dyDescent="0.3">
      <c r="A38" s="84" t="s">
        <v>73</v>
      </c>
      <c r="B38" s="313">
        <f>$B$19+$B$22+$B$25+$B$28+$B$31+$B$33</f>
        <v>0</v>
      </c>
      <c r="C38" s="311">
        <f>$C$11+$C$14</f>
        <v>0</v>
      </c>
      <c r="D38" s="313">
        <f>$D$19+$D$22+$D$25+$D$31+$D$33</f>
        <v>0</v>
      </c>
      <c r="E38" s="311">
        <f>$E$11+$E$14</f>
        <v>0</v>
      </c>
      <c r="F38" s="313">
        <f>$F$19+$F$22+$F$25+$F$31+$F$33</f>
        <v>0</v>
      </c>
      <c r="G38" s="311">
        <f>$G$11+$G$14</f>
        <v>0</v>
      </c>
      <c r="H38" s="314">
        <f>SUM($B$38:$G$38)</f>
        <v>0</v>
      </c>
    </row>
    <row r="39" spans="1:8" ht="15" thickBot="1" x14ac:dyDescent="0.35">
      <c r="A39" s="85" t="s">
        <v>72</v>
      </c>
      <c r="B39" s="390">
        <f>SUM($B$38:$C$38)</f>
        <v>0</v>
      </c>
      <c r="C39" s="391"/>
      <c r="D39" s="390">
        <f>SUM($D$38:$E$38)</f>
        <v>0</v>
      </c>
      <c r="E39" s="391"/>
      <c r="F39" s="390">
        <f>SUM($F$38:$G$38)</f>
        <v>0</v>
      </c>
      <c r="G39" s="392"/>
      <c r="H39" s="277"/>
    </row>
    <row r="40" spans="1:8" s="27" customFormat="1" ht="15.6" x14ac:dyDescent="0.3"/>
    <row r="41" spans="1:8" ht="15" customHeight="1" x14ac:dyDescent="0.3">
      <c r="A41" s="278" t="s">
        <v>157</v>
      </c>
      <c r="B41" s="315">
        <f>Instructions!$B$37</f>
        <v>1.1000000000000001</v>
      </c>
      <c r="C41" s="275"/>
      <c r="D41" s="276"/>
    </row>
    <row r="42" spans="1:8" ht="15" customHeight="1" x14ac:dyDescent="0.3">
      <c r="A42" s="278" t="s">
        <v>158</v>
      </c>
      <c r="B42" s="316">
        <f>Instructions!$B$38</f>
        <v>45758</v>
      </c>
      <c r="C42" s="275"/>
      <c r="D42" s="276"/>
    </row>
    <row r="43" spans="1:8" x14ac:dyDescent="0.3">
      <c r="A43" s="278" t="s">
        <v>159</v>
      </c>
      <c r="B43" s="315" t="str">
        <f>Instructions!$B$39</f>
        <v>Sarah.SingerQuast@dol.nj.gov</v>
      </c>
      <c r="C43" s="275"/>
      <c r="D43" s="276"/>
    </row>
    <row r="44" spans="1:8" s="27" customFormat="1" ht="15.6" x14ac:dyDescent="0.3"/>
  </sheetData>
  <sheetProtection algorithmName="SHA-512" hashValue="ivXePReEMv1K8sFJGWTtd/0+yFGW2gP3tqDFyxHMSCmEiroSNZexN3MTgbMSFiP0aUc2k+19KvsoARe071Cuew==" saltValue="FzZl6lJ0vkZ1xjGbVtBT6g==" spinCount="100000" sheet="1" insertColumns="0" insertRows="0"/>
  <mergeCells count="10">
    <mergeCell ref="B39:C39"/>
    <mergeCell ref="D39:E39"/>
    <mergeCell ref="F39:G39"/>
    <mergeCell ref="A8:H8"/>
    <mergeCell ref="A6:G6"/>
    <mergeCell ref="A9:A10"/>
    <mergeCell ref="B9:C9"/>
    <mergeCell ref="D9:E9"/>
    <mergeCell ref="F9:G9"/>
    <mergeCell ref="H9:H10"/>
  </mergeCells>
  <conditionalFormatting sqref="B4:B5">
    <cfRule type="cellIs" dxfId="30" priority="1" operator="equal">
      <formula>"Approved"</formula>
    </cfRule>
    <cfRule type="cellIs" dxfId="29" priority="2" operator="equal">
      <formula>"Pending Review"</formula>
    </cfRule>
    <cfRule type="cellIs" dxfId="28" priority="3" operator="equal">
      <formula>"Draft"</formula>
    </cfRule>
  </conditionalFormatting>
  <dataValidations count="9">
    <dataValidation type="list" allowBlank="1" showInputMessage="1" showErrorMessage="1" sqref="B5" xr:uid="{88918EFA-E1F3-41B3-B827-2AA7062280CA}">
      <formula1>"Draft,Pending Review,Approved"</formula1>
    </dataValidation>
    <dataValidation allowBlank="1" showErrorMessage="1" sqref="C17 F19 E11 G11 E14 G14 B19 B22 B25 C11:C15 D19 D22 D25 F25 F22 B28" xr:uid="{C125297E-5324-40FB-AD63-D25353FAD34E}"/>
    <dataValidation allowBlank="1" showErrorMessage="1" promptTitle="Source:" prompt="Adult WIOA Program Funding" sqref="B33:B37 D33:D35 F33:F35 B31 D31 F31" xr:uid="{03CFE2E0-4A57-4398-A11F-31A88991BE3E}"/>
    <dataValidation allowBlank="1" showInputMessage="1" showErrorMessage="1" prompt="Facilities, Equipment, and Information Technology" sqref="C16 E16 G16" xr:uid="{E44F454E-63A1-4E80-85ED-89A972597D21}"/>
    <dataValidation type="custom" operator="greaterThan" allowBlank="1" showInputMessage="1" showErrorMessage="1" prompt="This cell will not accept any inputs" sqref="B11:B18 F27:F30 D11:D18 F11:F18 D27:D30 B30 E19:E37 G19:G37 B27 B24 D24 F24 B21 D21 F21 C19:C37" xr:uid="{CA93CAF2-C58A-453E-BB2B-D7CE2A122C51}">
      <formula1>0</formula1>
    </dataValidation>
    <dataValidation allowBlank="1" showInputMessage="1" showErrorMessage="1" prompt="Other non-personnel less case management" sqref="C18 E18 G18" xr:uid="{C13392C5-2926-443F-BEFA-16FDD65E50A3}"/>
    <dataValidation allowBlank="1" showInputMessage="1" showErrorMessage="1" prompt="Salaries plus benefits" sqref="D20 F20 D23 F23 B23 D26 F26 B26 B20" xr:uid="{235AE55D-E2CB-4C68-958C-74029FFBB54A}"/>
    <dataValidation allowBlank="1" showInputMessage="1" showErrorMessage="1" prompt="Salaries plus benefits plus services" sqref="B32 F32 D32" xr:uid="{80C71BDC-7837-454A-9C00-6BAD96F3CFD6}"/>
    <dataValidation allowBlank="1" showInputMessage="1" showErrorMessage="1" prompt="Salaries plus benefits plus contracted services" sqref="B29" xr:uid="{23D055B8-C2C0-4FB6-B1A3-8CFD2452875E}"/>
  </dataValidations>
  <pageMargins left="0.7" right="0.7" top="0.75" bottom="0.75" header="0.3" footer="0.3"/>
  <customProperties>
    <customPr name="OrphanNamesChecked" r:id="rId1"/>
  </customProperties>
  <ignoredErrors>
    <ignoredError sqref="H19:H23 B22:B23 D22 F22 B25:B26 D25 F25 B28 F19 B29 H29:H30 B31 H24:H27 G12:H12 C13:C18 E13:E18 G13:H18 B19:B20 D19 B32:B37 D32:D37 F32:F37 H32:H37 B41:B43 A1 B2 A3:B4 C12 E11:E12 G11:H11 D31 F31 H31 H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8780-5634-4DA8-A7E0-7B3C3B75347C}">
  <sheetPr>
    <tabColor theme="7"/>
  </sheetPr>
  <dimension ref="A1"/>
  <sheetViews>
    <sheetView topLeftCell="XFD1" workbookViewId="0"/>
  </sheetViews>
  <sheetFormatPr defaultColWidth="0" defaultRowHeight="14.4" x14ac:dyDescent="0.3"/>
  <cols>
    <col min="1" max="16384" width="8.664062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4163-F410-48DE-A9D3-CBD17E9DD43A}">
  <sheetPr>
    <tabColor theme="7"/>
  </sheetPr>
  <dimension ref="A1:G43"/>
  <sheetViews>
    <sheetView zoomScaleNormal="100" workbookViewId="0">
      <selection activeCell="E40" sqref="E40"/>
    </sheetView>
  </sheetViews>
  <sheetFormatPr defaultColWidth="0" defaultRowHeight="15.6" zeroHeight="1" x14ac:dyDescent="0.3"/>
  <cols>
    <col min="1" max="1" width="56.109375" style="27" customWidth="1"/>
    <col min="2" max="2" width="29.44140625" style="27" customWidth="1"/>
    <col min="3" max="5" width="16.5546875" style="27" customWidth="1"/>
    <col min="6" max="6" width="38.44140625" style="27" customWidth="1"/>
    <col min="7" max="7" width="12.109375" style="27" customWidth="1"/>
    <col min="8" max="16384" width="12.109375" style="27" hidden="1"/>
  </cols>
  <sheetData>
    <row r="1" spans="1:6" s="13" customFormat="1" x14ac:dyDescent="0.3">
      <c r="A1" s="239" t="str">
        <f>Instructions!$B$1</f>
        <v>PY25/FY26 WIOA and WFNJ Budget Template</v>
      </c>
      <c r="B1" s="273"/>
    </row>
    <row r="2" spans="1:6" x14ac:dyDescent="0.3">
      <c r="A2" s="269" t="s">
        <v>213</v>
      </c>
      <c r="B2" s="279" t="str">
        <f>IF(ISBLANK('LWDB Funding Sources'!$B$2), "", 'LWDB Funding Sources'!$B$2)</f>
        <v>7/1/2025-6/30/2026</v>
      </c>
      <c r="C2" s="26"/>
      <c r="D2" s="26"/>
      <c r="E2" s="26"/>
      <c r="F2" s="26"/>
    </row>
    <row r="3" spans="1:6" s="13" customFormat="1" ht="14.4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5"/>
      <c r="D3" s="276"/>
    </row>
    <row r="4" spans="1:6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6" s="13" customFormat="1" ht="14.4" x14ac:dyDescent="0.3"/>
    <row r="6" spans="1:6" x14ac:dyDescent="0.3"/>
    <row r="7" spans="1:6" x14ac:dyDescent="0.3">
      <c r="A7" s="26" t="s">
        <v>113</v>
      </c>
      <c r="B7" s="64"/>
      <c r="C7" s="394" t="s">
        <v>37</v>
      </c>
      <c r="D7" s="394"/>
      <c r="E7" s="394"/>
      <c r="F7" s="394"/>
    </row>
    <row r="8" spans="1:6" x14ac:dyDescent="0.3">
      <c r="A8" s="63" t="s">
        <v>38</v>
      </c>
      <c r="B8" s="245"/>
      <c r="C8" s="395"/>
      <c r="D8" s="396"/>
      <c r="E8" s="396"/>
      <c r="F8" s="397"/>
    </row>
    <row r="9" spans="1:6" x14ac:dyDescent="0.3">
      <c r="A9" s="63" t="s">
        <v>39</v>
      </c>
      <c r="B9" s="245"/>
      <c r="C9" s="398"/>
      <c r="D9" s="399"/>
      <c r="E9" s="399"/>
      <c r="F9" s="400"/>
    </row>
    <row r="10" spans="1:6" x14ac:dyDescent="0.3">
      <c r="A10" s="246" t="s">
        <v>189</v>
      </c>
      <c r="B10" s="81"/>
      <c r="C10" s="401"/>
      <c r="D10" s="402"/>
      <c r="E10" s="402"/>
      <c r="F10" s="403"/>
    </row>
    <row r="11" spans="1:6" x14ac:dyDescent="0.3">
      <c r="A11" s="26"/>
      <c r="B11" s="82"/>
      <c r="C11" s="66"/>
      <c r="D11" s="66"/>
      <c r="E11" s="66"/>
      <c r="F11" s="66"/>
    </row>
    <row r="12" spans="1:6" s="28" customFormat="1" x14ac:dyDescent="0.3">
      <c r="A12" s="28" t="s">
        <v>40</v>
      </c>
      <c r="B12" s="371" t="s">
        <v>108</v>
      </c>
      <c r="C12" s="372"/>
      <c r="D12" s="372"/>
      <c r="E12" s="372"/>
      <c r="F12" s="373"/>
    </row>
    <row r="13" spans="1:6" ht="31.8" thickBot="1" x14ac:dyDescent="0.35">
      <c r="A13" s="67" t="s">
        <v>7</v>
      </c>
      <c r="B13" s="68" t="s">
        <v>8</v>
      </c>
      <c r="C13" s="68" t="s">
        <v>9</v>
      </c>
      <c r="D13" s="68" t="s">
        <v>10</v>
      </c>
      <c r="E13" s="68" t="s">
        <v>11</v>
      </c>
      <c r="F13" s="67" t="s">
        <v>13</v>
      </c>
    </row>
    <row r="14" spans="1:6" x14ac:dyDescent="0.3">
      <c r="A14" s="69" t="s">
        <v>14</v>
      </c>
      <c r="B14" s="60">
        <f>SUM($C$14:$E$14)</f>
        <v>0</v>
      </c>
      <c r="C14" s="58">
        <f>$C$15+$C$22</f>
        <v>0</v>
      </c>
      <c r="D14" s="58">
        <f>$D$15+$D$22</f>
        <v>0</v>
      </c>
      <c r="E14" s="58">
        <f>$E$15+$E$22</f>
        <v>0</v>
      </c>
      <c r="F14" s="70"/>
    </row>
    <row r="15" spans="1:6" ht="17.399999999999999" x14ac:dyDescent="0.3">
      <c r="A15" s="33" t="s">
        <v>15</v>
      </c>
      <c r="B15" s="54">
        <f>SUM($C$15:$E$15)</f>
        <v>0</v>
      </c>
      <c r="C15" s="54">
        <f>SUM($C$16:$C$21)</f>
        <v>0</v>
      </c>
      <c r="D15" s="54">
        <f>SUM($D$16:$D$21)</f>
        <v>0</v>
      </c>
      <c r="E15" s="54">
        <f>SUM($E$16:$E$21)</f>
        <v>0</v>
      </c>
      <c r="F15" s="34"/>
    </row>
    <row r="16" spans="1:6" x14ac:dyDescent="0.3">
      <c r="A16" s="71" t="s">
        <v>94</v>
      </c>
      <c r="B16" s="54">
        <f>SUM($C$16:$E$16)</f>
        <v>0</v>
      </c>
      <c r="C16" s="36"/>
      <c r="D16" s="36"/>
      <c r="E16" s="36"/>
      <c r="F16" s="72"/>
    </row>
    <row r="17" spans="1:6" x14ac:dyDescent="0.3">
      <c r="A17" s="71" t="s">
        <v>16</v>
      </c>
      <c r="B17" s="54">
        <f>SUM($C$17:$E$17)</f>
        <v>0</v>
      </c>
      <c r="C17" s="36"/>
      <c r="D17" s="36"/>
      <c r="E17" s="36"/>
      <c r="F17" s="72"/>
    </row>
    <row r="18" spans="1:6" x14ac:dyDescent="0.3">
      <c r="A18" s="71" t="s">
        <v>17</v>
      </c>
      <c r="B18" s="54">
        <f>SUM($C$18:$E$18)</f>
        <v>0</v>
      </c>
      <c r="C18" s="36"/>
      <c r="D18" s="36"/>
      <c r="E18" s="36"/>
      <c r="F18" s="72"/>
    </row>
    <row r="19" spans="1:6" x14ac:dyDescent="0.3">
      <c r="A19" s="71" t="s">
        <v>18</v>
      </c>
      <c r="B19" s="54">
        <f>SUM($C$19:$E$19)</f>
        <v>0</v>
      </c>
      <c r="C19" s="36"/>
      <c r="D19" s="36"/>
      <c r="E19" s="36"/>
      <c r="F19" s="72"/>
    </row>
    <row r="20" spans="1:6" x14ac:dyDescent="0.3">
      <c r="A20" s="71" t="s">
        <v>19</v>
      </c>
      <c r="B20" s="54">
        <f>SUM($C$20:$E$20)</f>
        <v>0</v>
      </c>
      <c r="C20" s="36"/>
      <c r="D20" s="36"/>
      <c r="E20" s="36"/>
      <c r="F20" s="72"/>
    </row>
    <row r="21" spans="1:6" x14ac:dyDescent="0.3">
      <c r="A21" s="35" t="s">
        <v>20</v>
      </c>
      <c r="B21" s="54">
        <f>SUM($C$21:$E$21)</f>
        <v>0</v>
      </c>
      <c r="C21" s="36"/>
      <c r="D21" s="36"/>
      <c r="E21" s="36"/>
      <c r="F21" s="72"/>
    </row>
    <row r="22" spans="1:6" ht="18" thickBot="1" x14ac:dyDescent="0.35">
      <c r="A22" s="38" t="s">
        <v>32</v>
      </c>
      <c r="B22" s="56">
        <f>SUM($C$22:$E$22)</f>
        <v>0</v>
      </c>
      <c r="C22" s="73"/>
      <c r="D22" s="73"/>
      <c r="E22" s="73"/>
      <c r="F22" s="49"/>
    </row>
    <row r="23" spans="1:6" x14ac:dyDescent="0.3">
      <c r="A23" s="41" t="s">
        <v>22</v>
      </c>
      <c r="B23" s="60">
        <f>SUM($C$23:$E$23)</f>
        <v>0</v>
      </c>
      <c r="C23" s="59">
        <f>SUM($C$24:$C$29)</f>
        <v>0</v>
      </c>
      <c r="D23" s="59">
        <f>SUM($D$24:$D$29)</f>
        <v>0</v>
      </c>
      <c r="E23" s="59">
        <f>SUM($E$24:$E$29)</f>
        <v>0</v>
      </c>
      <c r="F23" s="70"/>
    </row>
    <row r="24" spans="1:6" ht="17.399999999999999" x14ac:dyDescent="0.3">
      <c r="A24" s="43" t="s">
        <v>44</v>
      </c>
      <c r="B24" s="54">
        <f>SUM($C$24:$E$24)</f>
        <v>0</v>
      </c>
      <c r="C24" s="74"/>
      <c r="D24" s="74"/>
      <c r="E24" s="74"/>
      <c r="F24" s="72"/>
    </row>
    <row r="25" spans="1:6" ht="17.399999999999999" x14ac:dyDescent="0.3">
      <c r="A25" s="43" t="s">
        <v>128</v>
      </c>
      <c r="B25" s="54">
        <f>SUM($C$25:$E$25)</f>
        <v>0</v>
      </c>
      <c r="C25" s="74"/>
      <c r="D25" s="74"/>
      <c r="E25" s="74"/>
      <c r="F25" s="72"/>
    </row>
    <row r="26" spans="1:6" ht="17.399999999999999" x14ac:dyDescent="0.3">
      <c r="A26" s="43" t="s">
        <v>46</v>
      </c>
      <c r="B26" s="54">
        <f>SUM($C$26:$E$26)</f>
        <v>0</v>
      </c>
      <c r="C26" s="74"/>
      <c r="D26" s="74"/>
      <c r="E26" s="74"/>
      <c r="F26" s="72"/>
    </row>
    <row r="27" spans="1:6" x14ac:dyDescent="0.3">
      <c r="A27" s="43" t="s">
        <v>129</v>
      </c>
      <c r="B27" s="54">
        <f>SUM($C$27:$E$27)</f>
        <v>0</v>
      </c>
      <c r="C27" s="44"/>
      <c r="D27" s="44"/>
      <c r="E27" s="44"/>
      <c r="F27" s="72"/>
    </row>
    <row r="28" spans="1:6" x14ac:dyDescent="0.3">
      <c r="A28" s="78" t="s">
        <v>23</v>
      </c>
      <c r="B28" s="54">
        <f>SUM($C$28:$E$28)</f>
        <v>0</v>
      </c>
      <c r="C28" s="44"/>
      <c r="D28" s="44"/>
      <c r="E28" s="44"/>
      <c r="F28" s="72"/>
    </row>
    <row r="29" spans="1:6" ht="16.2" thickBot="1" x14ac:dyDescent="0.35">
      <c r="A29" s="227" t="s">
        <v>180</v>
      </c>
      <c r="B29" s="200">
        <f>SUM($C$29:$E$29)</f>
        <v>0</v>
      </c>
      <c r="C29" s="105"/>
      <c r="D29" s="105"/>
      <c r="E29" s="105"/>
      <c r="F29" s="228"/>
    </row>
    <row r="30" spans="1:6" x14ac:dyDescent="0.3">
      <c r="A30" s="41" t="s">
        <v>25</v>
      </c>
      <c r="B30" s="60">
        <f>SUM($C$30:$E$30)</f>
        <v>0</v>
      </c>
      <c r="C30" s="60">
        <f>SUM($C$31)</f>
        <v>0</v>
      </c>
      <c r="D30" s="60">
        <f>SUM($D$31)</f>
        <v>0</v>
      </c>
      <c r="E30" s="60">
        <f>SUM($E$31)</f>
        <v>0</v>
      </c>
      <c r="F30" s="70"/>
    </row>
    <row r="31" spans="1:6" ht="16.2" thickBot="1" x14ac:dyDescent="0.35">
      <c r="A31" s="48" t="s">
        <v>89</v>
      </c>
      <c r="B31" s="56">
        <f>SUM($C$31:$E$31)</f>
        <v>0</v>
      </c>
      <c r="C31" s="39"/>
      <c r="D31" s="39"/>
      <c r="E31" s="39"/>
      <c r="F31" s="49"/>
    </row>
    <row r="32" spans="1:6" ht="16.2" thickBot="1" x14ac:dyDescent="0.35">
      <c r="A32" s="50" t="s">
        <v>27</v>
      </c>
      <c r="B32" s="61">
        <f>$B$14+$B$23+$B$30</f>
        <v>0</v>
      </c>
      <c r="C32" s="61">
        <f>$C$14+$C$23+$C$30</f>
        <v>0</v>
      </c>
      <c r="D32" s="61">
        <f>$D$14+$D$23+$D$30</f>
        <v>0</v>
      </c>
      <c r="E32" s="61">
        <f>$E$14+$E$23+$E$30</f>
        <v>0</v>
      </c>
      <c r="F32" s="75"/>
    </row>
    <row r="33" spans="1:7" x14ac:dyDescent="0.3">
      <c r="A33" s="52"/>
      <c r="B33" s="52"/>
      <c r="C33" s="52"/>
      <c r="D33" s="52"/>
      <c r="E33" s="52"/>
    </row>
    <row r="34" spans="1:7" x14ac:dyDescent="0.3">
      <c r="A34" s="27" t="s">
        <v>28</v>
      </c>
    </row>
    <row r="35" spans="1:7" x14ac:dyDescent="0.3">
      <c r="A35" s="27" t="s">
        <v>114</v>
      </c>
    </row>
    <row r="36" spans="1:7" x14ac:dyDescent="0.3">
      <c r="A36" s="27" t="s">
        <v>29</v>
      </c>
    </row>
    <row r="37" spans="1:7" x14ac:dyDescent="0.3">
      <c r="A37" s="27" t="s">
        <v>30</v>
      </c>
    </row>
    <row r="38" spans="1:7" x14ac:dyDescent="0.3">
      <c r="A38" s="27" t="s">
        <v>31</v>
      </c>
    </row>
    <row r="39" spans="1:7" x14ac:dyDescent="0.3"/>
    <row r="40" spans="1:7" s="13" customFormat="1" ht="15" customHeight="1" x14ac:dyDescent="0.3">
      <c r="A40" s="278" t="s">
        <v>157</v>
      </c>
      <c r="B40" s="284">
        <f>Instructions!$B$37</f>
        <v>1.1000000000000001</v>
      </c>
      <c r="C40" s="27"/>
      <c r="D40" s="27"/>
      <c r="E40" s="27"/>
      <c r="F40" s="27"/>
      <c r="G40" s="27"/>
    </row>
    <row r="41" spans="1:7" s="13" customFormat="1" ht="15" customHeight="1" x14ac:dyDescent="0.3">
      <c r="A41" s="278" t="s">
        <v>158</v>
      </c>
      <c r="B41" s="285">
        <f>Instructions!$B$38</f>
        <v>45758</v>
      </c>
      <c r="C41" s="27"/>
      <c r="D41" s="27"/>
      <c r="E41" s="27"/>
      <c r="F41" s="27"/>
      <c r="G41" s="27"/>
    </row>
    <row r="42" spans="1:7" s="13" customFormat="1" x14ac:dyDescent="0.3">
      <c r="A42" s="278" t="s">
        <v>159</v>
      </c>
      <c r="B42" s="284" t="str">
        <f>Instructions!$B$39</f>
        <v>Sarah.SingerQuast@dol.nj.gov</v>
      </c>
      <c r="C42" s="27"/>
      <c r="D42" s="27"/>
      <c r="E42" s="27"/>
      <c r="F42" s="27"/>
      <c r="G42" s="27"/>
    </row>
    <row r="43" spans="1:7" x14ac:dyDescent="0.3"/>
  </sheetData>
  <sheetProtection algorithmName="SHA-512" hashValue="0aC//cY8TS1RiGuWLxecDmOAO8yXXi1gsAVsGaaKnjo9Ej0XSnJ8MIwpMbcweMLJeh7niDt4Wg01BDnpvjdLCA==" saltValue="+cr9rRFiszCIlA+kzKk8nQ==" spinCount="100000" sheet="1" insertColumns="0" insertRows="0"/>
  <mergeCells count="3">
    <mergeCell ref="C7:F7"/>
    <mergeCell ref="B12:F12"/>
    <mergeCell ref="C8:F10"/>
  </mergeCells>
  <conditionalFormatting sqref="B4">
    <cfRule type="cellIs" dxfId="27" priority="1" operator="equal">
      <formula>"Approved"</formula>
    </cfRule>
    <cfRule type="cellIs" dxfId="26" priority="2" operator="equal">
      <formula>"Pending Review"</formula>
    </cfRule>
    <cfRule type="cellIs" dxfId="25" priority="3" operator="equal">
      <formula>"Draft"</formula>
    </cfRule>
  </conditionalFormatting>
  <dataValidations count="3">
    <dataValidation type="decimal" operator="greaterThanOrEqual" allowBlank="1" showInputMessage="1" showErrorMessage="1" prompt="This cell will only accept positive numbers" sqref="C16:E22 C24:E29 C31:E31" xr:uid="{2408077B-0149-4491-B47B-245E804323CD}">
      <formula1>0</formula1>
    </dataValidation>
    <dataValidation type="textLength" operator="greaterThan" allowBlank="1" showInputMessage="1" showErrorMessage="1" prompt="This cell will only accept text" sqref="F16:F32" xr:uid="{EE42E80D-AC4D-4F69-A11C-AB8FC8286ED7}">
      <formula1>0</formula1>
    </dataValidation>
    <dataValidation type="textLength" operator="greaterThan" allowBlank="1" showInputMessage="1" showErrorMessage="1" prompt="This cell will only accept letters" sqref="F14:F15 C8:F10" xr:uid="{0323B528-665F-4F75-8EF9-E738C0852A92}">
      <formula1>0</formula1>
    </dataValidation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B79C-AB93-4FED-8A7F-2EA08E3F8D30}">
  <sheetPr>
    <tabColor theme="7"/>
  </sheetPr>
  <dimension ref="A1:G50"/>
  <sheetViews>
    <sheetView topLeftCell="A13" zoomScaleNormal="100" workbookViewId="0">
      <selection activeCell="F42" sqref="F42"/>
    </sheetView>
  </sheetViews>
  <sheetFormatPr defaultColWidth="0" defaultRowHeight="15.6" zeroHeight="1" x14ac:dyDescent="0.3"/>
  <cols>
    <col min="1" max="1" width="56.109375" style="27" customWidth="1"/>
    <col min="2" max="2" width="31.109375" style="27" customWidth="1"/>
    <col min="3" max="5" width="16.5546875" style="27" customWidth="1"/>
    <col min="6" max="6" width="47" style="27" customWidth="1"/>
    <col min="7" max="7" width="12.109375" style="27" customWidth="1"/>
    <col min="8" max="16384" width="12.109375" style="27" hidden="1"/>
  </cols>
  <sheetData>
    <row r="1" spans="1:6" s="287" customFormat="1" x14ac:dyDescent="0.3">
      <c r="A1" s="239" t="str">
        <f>Instructions!$B$1</f>
        <v>PY25/FY26 WIOA and WFNJ Budget Template</v>
      </c>
      <c r="B1" s="286"/>
    </row>
    <row r="2" spans="1:6" x14ac:dyDescent="0.3">
      <c r="A2" s="269" t="s">
        <v>213</v>
      </c>
      <c r="B2" s="279" t="str">
        <f>IF(ISBLANK('LWDB Funding Sources'!$B$2), "", 'LWDB Funding Sources'!$B$2)</f>
        <v>7/1/2025-6/30/2026</v>
      </c>
      <c r="C2" s="62"/>
      <c r="D2" s="62"/>
      <c r="E2" s="62"/>
      <c r="F2" s="62"/>
    </row>
    <row r="3" spans="1:6" s="13" customFormat="1" ht="14.4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5"/>
      <c r="D3" s="276"/>
    </row>
    <row r="4" spans="1:6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6" s="13" customFormat="1" ht="14.4" x14ac:dyDescent="0.3"/>
    <row r="6" spans="1:6" x14ac:dyDescent="0.3">
      <c r="A6" s="26" t="s">
        <v>113</v>
      </c>
      <c r="B6" s="248"/>
      <c r="C6" s="394" t="s">
        <v>37</v>
      </c>
      <c r="D6" s="394"/>
      <c r="E6" s="394"/>
      <c r="F6" s="394"/>
    </row>
    <row r="7" spans="1:6" x14ac:dyDescent="0.3">
      <c r="A7" s="63" t="s">
        <v>38</v>
      </c>
      <c r="B7" s="247"/>
      <c r="C7" s="395"/>
      <c r="D7" s="396"/>
      <c r="E7" s="396"/>
      <c r="F7" s="397"/>
    </row>
    <row r="8" spans="1:6" x14ac:dyDescent="0.3">
      <c r="A8" s="63" t="s">
        <v>39</v>
      </c>
      <c r="B8" s="245"/>
      <c r="C8" s="398"/>
      <c r="D8" s="399"/>
      <c r="E8" s="399"/>
      <c r="F8" s="400"/>
    </row>
    <row r="9" spans="1:6" x14ac:dyDescent="0.3">
      <c r="A9" s="246" t="s">
        <v>189</v>
      </c>
      <c r="B9" s="81"/>
      <c r="C9" s="401"/>
      <c r="D9" s="402"/>
      <c r="E9" s="402"/>
      <c r="F9" s="403"/>
    </row>
    <row r="10" spans="1:6" x14ac:dyDescent="0.3">
      <c r="A10" s="26"/>
      <c r="B10" s="66"/>
      <c r="C10" s="66"/>
      <c r="D10" s="66"/>
      <c r="E10" s="66"/>
      <c r="F10" s="66"/>
    </row>
    <row r="11" spans="1:6" s="28" customFormat="1" x14ac:dyDescent="0.3">
      <c r="A11" s="28" t="s">
        <v>41</v>
      </c>
      <c r="B11" s="371" t="s">
        <v>108</v>
      </c>
      <c r="C11" s="372"/>
      <c r="D11" s="372"/>
      <c r="E11" s="372"/>
      <c r="F11" s="373"/>
    </row>
    <row r="12" spans="1:6" ht="36" customHeight="1" thickBot="1" x14ac:dyDescent="0.35">
      <c r="A12" s="67" t="s">
        <v>7</v>
      </c>
      <c r="B12" s="68" t="s">
        <v>8</v>
      </c>
      <c r="C12" s="68" t="s">
        <v>9</v>
      </c>
      <c r="D12" s="68" t="s">
        <v>10</v>
      </c>
      <c r="E12" s="68" t="s">
        <v>11</v>
      </c>
      <c r="F12" s="67" t="s">
        <v>13</v>
      </c>
    </row>
    <row r="13" spans="1:6" x14ac:dyDescent="0.3">
      <c r="A13" s="69" t="s">
        <v>14</v>
      </c>
      <c r="B13" s="60">
        <f>SUM($C$13:$E$13)</f>
        <v>0</v>
      </c>
      <c r="C13" s="58">
        <f>$C$14+$C$21</f>
        <v>0</v>
      </c>
      <c r="D13" s="58">
        <f>$D$14+$D$21</f>
        <v>0</v>
      </c>
      <c r="E13" s="58">
        <f>$E$14+$E$21</f>
        <v>0</v>
      </c>
      <c r="F13" s="70"/>
    </row>
    <row r="14" spans="1:6" ht="17.399999999999999" x14ac:dyDescent="0.3">
      <c r="A14" s="33" t="s">
        <v>15</v>
      </c>
      <c r="B14" s="54">
        <f>SUM($C$14:$E$14)</f>
        <v>0</v>
      </c>
      <c r="C14" s="54">
        <f>SUM($C$15:$C$20)</f>
        <v>0</v>
      </c>
      <c r="D14" s="54">
        <f>SUM($D$15:$D$20)</f>
        <v>0</v>
      </c>
      <c r="E14" s="54">
        <f>SUM($E$15:$E$20)</f>
        <v>0</v>
      </c>
      <c r="F14" s="34"/>
    </row>
    <row r="15" spans="1:6" x14ac:dyDescent="0.3">
      <c r="A15" s="71" t="s">
        <v>94</v>
      </c>
      <c r="B15" s="54">
        <f>SUM($C$15:$E$15)</f>
        <v>0</v>
      </c>
      <c r="C15" s="36"/>
      <c r="D15" s="36"/>
      <c r="E15" s="36"/>
      <c r="F15" s="72"/>
    </row>
    <row r="16" spans="1:6" x14ac:dyDescent="0.3">
      <c r="A16" s="71" t="s">
        <v>16</v>
      </c>
      <c r="B16" s="54">
        <f>SUM($C$16:$E$16)</f>
        <v>0</v>
      </c>
      <c r="C16" s="36"/>
      <c r="D16" s="36"/>
      <c r="E16" s="36"/>
      <c r="F16" s="72"/>
    </row>
    <row r="17" spans="1:6" x14ac:dyDescent="0.3">
      <c r="A17" s="71" t="s">
        <v>17</v>
      </c>
      <c r="B17" s="54">
        <f>SUM($C$17:$E$17)</f>
        <v>0</v>
      </c>
      <c r="C17" s="36"/>
      <c r="D17" s="36"/>
      <c r="E17" s="36"/>
      <c r="F17" s="72"/>
    </row>
    <row r="18" spans="1:6" x14ac:dyDescent="0.3">
      <c r="A18" s="71" t="s">
        <v>18</v>
      </c>
      <c r="B18" s="54">
        <f>SUM($C$18:$E$18)</f>
        <v>0</v>
      </c>
      <c r="C18" s="36"/>
      <c r="D18" s="36"/>
      <c r="E18" s="36"/>
      <c r="F18" s="72"/>
    </row>
    <row r="19" spans="1:6" x14ac:dyDescent="0.3">
      <c r="A19" s="71" t="s">
        <v>19</v>
      </c>
      <c r="B19" s="54">
        <f>SUM($C$19:$E$19)</f>
        <v>0</v>
      </c>
      <c r="C19" s="36"/>
      <c r="D19" s="36"/>
      <c r="E19" s="36"/>
      <c r="F19" s="72"/>
    </row>
    <row r="20" spans="1:6" x14ac:dyDescent="0.3">
      <c r="A20" s="35" t="s">
        <v>20</v>
      </c>
      <c r="B20" s="54">
        <f>SUM($C$20:$E$20)</f>
        <v>0</v>
      </c>
      <c r="C20" s="36"/>
      <c r="D20" s="36"/>
      <c r="E20" s="36"/>
      <c r="F20" s="72"/>
    </row>
    <row r="21" spans="1:6" ht="18" thickBot="1" x14ac:dyDescent="0.35">
      <c r="A21" s="38" t="s">
        <v>32</v>
      </c>
      <c r="B21" s="56">
        <f>SUM($C$21:$E$21)</f>
        <v>0</v>
      </c>
      <c r="C21" s="73"/>
      <c r="D21" s="73"/>
      <c r="E21" s="73"/>
      <c r="F21" s="49"/>
    </row>
    <row r="22" spans="1:6" x14ac:dyDescent="0.3">
      <c r="A22" s="234" t="s">
        <v>22</v>
      </c>
      <c r="B22" s="235">
        <f>SUM($C$22:$E$22)</f>
        <v>0</v>
      </c>
      <c r="C22" s="236">
        <f>SUM($C$23:$C$28)</f>
        <v>0</v>
      </c>
      <c r="D22" s="236">
        <f>SUM($D$23:$D$28)</f>
        <v>0</v>
      </c>
      <c r="E22" s="236">
        <f>SUM($E$23:$E$28)</f>
        <v>0</v>
      </c>
      <c r="F22" s="237"/>
    </row>
    <row r="23" spans="1:6" ht="17.399999999999999" x14ac:dyDescent="0.3">
      <c r="A23" s="78" t="s">
        <v>44</v>
      </c>
      <c r="B23" s="54">
        <f>SUM($C$23:$E$23)</f>
        <v>0</v>
      </c>
      <c r="C23" s="74"/>
      <c r="D23" s="74"/>
      <c r="E23" s="74"/>
      <c r="F23" s="72"/>
    </row>
    <row r="24" spans="1:6" ht="17.399999999999999" x14ac:dyDescent="0.3">
      <c r="A24" s="78" t="s">
        <v>128</v>
      </c>
      <c r="B24" s="54">
        <f>SUM($C$24:$E$24)</f>
        <v>0</v>
      </c>
      <c r="C24" s="74"/>
      <c r="D24" s="74"/>
      <c r="E24" s="74"/>
      <c r="F24" s="72"/>
    </row>
    <row r="25" spans="1:6" ht="17.399999999999999" x14ac:dyDescent="0.3">
      <c r="A25" s="78" t="s">
        <v>46</v>
      </c>
      <c r="B25" s="54">
        <f>SUM($C$25:$E$25)</f>
        <v>0</v>
      </c>
      <c r="C25" s="74"/>
      <c r="D25" s="74"/>
      <c r="E25" s="74"/>
      <c r="F25" s="72"/>
    </row>
    <row r="26" spans="1:6" x14ac:dyDescent="0.3">
      <c r="A26" s="78" t="s">
        <v>129</v>
      </c>
      <c r="B26" s="54">
        <f>SUM($C$26:$E$26)</f>
        <v>0</v>
      </c>
      <c r="C26" s="44"/>
      <c r="D26" s="44"/>
      <c r="E26" s="44"/>
      <c r="F26" s="72"/>
    </row>
    <row r="27" spans="1:6" x14ac:dyDescent="0.3">
      <c r="A27" s="78" t="s">
        <v>23</v>
      </c>
      <c r="B27" s="54">
        <f>SUM($C$27:$E$27)</f>
        <v>0</v>
      </c>
      <c r="C27" s="44"/>
      <c r="D27" s="44"/>
      <c r="E27" s="44"/>
      <c r="F27" s="72"/>
    </row>
    <row r="28" spans="1:6" x14ac:dyDescent="0.3">
      <c r="A28" s="78" t="s">
        <v>180</v>
      </c>
      <c r="B28" s="54">
        <f>SUM($C$28:$E$28)</f>
        <v>0</v>
      </c>
      <c r="C28" s="44"/>
      <c r="D28" s="44"/>
      <c r="E28" s="44"/>
      <c r="F28" s="72"/>
    </row>
    <row r="29" spans="1:6" x14ac:dyDescent="0.3">
      <c r="A29" s="170" t="s">
        <v>25</v>
      </c>
      <c r="B29" s="112">
        <f>SUM($C$29:$E$29)</f>
        <v>0</v>
      </c>
      <c r="C29" s="112">
        <f>SUM($C$30)</f>
        <v>0</v>
      </c>
      <c r="D29" s="112">
        <f>SUM($D$30)</f>
        <v>0</v>
      </c>
      <c r="E29" s="112">
        <f>SUM($E$30)</f>
        <v>0</v>
      </c>
      <c r="F29" s="101"/>
    </row>
    <row r="30" spans="1:6" ht="16.2" thickBot="1" x14ac:dyDescent="0.35">
      <c r="A30" s="48" t="s">
        <v>89</v>
      </c>
      <c r="B30" s="56">
        <f>SUM($C$30:$E$30)</f>
        <v>0</v>
      </c>
      <c r="C30" s="39"/>
      <c r="D30" s="39"/>
      <c r="E30" s="39"/>
      <c r="F30" s="49"/>
    </row>
    <row r="31" spans="1:6" ht="16.2" thickBot="1" x14ac:dyDescent="0.35">
      <c r="A31" s="50" t="s">
        <v>27</v>
      </c>
      <c r="B31" s="61">
        <f>$B$13+$B$22+$B$29</f>
        <v>0</v>
      </c>
      <c r="C31" s="61">
        <f>$C$13+$C$22+$C$29</f>
        <v>0</v>
      </c>
      <c r="D31" s="61">
        <f>$D$13+$D$22+$D$29</f>
        <v>0</v>
      </c>
      <c r="E31" s="61">
        <f>$E$13+$E$22+$E$29</f>
        <v>0</v>
      </c>
      <c r="F31" s="75"/>
    </row>
    <row r="32" spans="1:6" x14ac:dyDescent="0.3">
      <c r="A32" s="52"/>
      <c r="B32" s="52"/>
      <c r="C32" s="52"/>
      <c r="D32" s="52"/>
      <c r="E32" s="52"/>
    </row>
    <row r="33" spans="1:7" x14ac:dyDescent="0.3">
      <c r="A33" s="27" t="s">
        <v>28</v>
      </c>
    </row>
    <row r="34" spans="1:7" x14ac:dyDescent="0.3">
      <c r="A34" s="27" t="s">
        <v>114</v>
      </c>
    </row>
    <row r="35" spans="1:7" x14ac:dyDescent="0.3">
      <c r="A35" s="27" t="s">
        <v>29</v>
      </c>
    </row>
    <row r="36" spans="1:7" x14ac:dyDescent="0.3">
      <c r="A36" s="27" t="s">
        <v>30</v>
      </c>
    </row>
    <row r="37" spans="1:7" x14ac:dyDescent="0.3">
      <c r="A37" s="27" t="s">
        <v>31</v>
      </c>
    </row>
    <row r="38" spans="1:7" x14ac:dyDescent="0.3"/>
    <row r="39" spans="1:7" x14ac:dyDescent="0.3">
      <c r="A39" s="404" t="s">
        <v>107</v>
      </c>
      <c r="B39" s="404"/>
      <c r="C39" s="404"/>
      <c r="D39" s="404"/>
    </row>
    <row r="40" spans="1:7" ht="31.2" x14ac:dyDescent="0.3">
      <c r="A40" s="76" t="s">
        <v>7</v>
      </c>
      <c r="B40" s="77" t="s">
        <v>8</v>
      </c>
      <c r="C40" s="77" t="s">
        <v>9</v>
      </c>
      <c r="D40" s="77" t="s">
        <v>10</v>
      </c>
    </row>
    <row r="41" spans="1:7" x14ac:dyDescent="0.3">
      <c r="A41" s="78" t="s">
        <v>83</v>
      </c>
      <c r="B41" s="196">
        <f>SUM($C$41:$D$41)</f>
        <v>0</v>
      </c>
      <c r="C41" s="44"/>
      <c r="D41" s="44"/>
    </row>
    <row r="42" spans="1:7" x14ac:dyDescent="0.3">
      <c r="A42" s="78" t="s">
        <v>80</v>
      </c>
      <c r="B42" s="196">
        <f>SUM($C$42:$D$42)</f>
        <v>0</v>
      </c>
      <c r="C42" s="44"/>
      <c r="D42" s="44"/>
    </row>
    <row r="43" spans="1:7" x14ac:dyDescent="0.3">
      <c r="A43" s="78" t="s">
        <v>34</v>
      </c>
      <c r="B43" s="196">
        <f>SUM($C$43:$D$43)</f>
        <v>0</v>
      </c>
      <c r="C43" s="44"/>
      <c r="D43" s="44"/>
    </row>
    <row r="44" spans="1:7" x14ac:dyDescent="0.3">
      <c r="A44" s="78" t="s">
        <v>79</v>
      </c>
      <c r="B44" s="196">
        <f>SUM($C$44:$D$44)</f>
        <v>0</v>
      </c>
      <c r="C44" s="44"/>
      <c r="D44" s="44"/>
    </row>
    <row r="45" spans="1:7" x14ac:dyDescent="0.3">
      <c r="A45" s="78" t="s">
        <v>36</v>
      </c>
      <c r="B45" s="196">
        <f>SUM($C$45:$D$45)</f>
        <v>0</v>
      </c>
      <c r="C45" s="44"/>
      <c r="D45" s="44"/>
    </row>
    <row r="46" spans="1:7" x14ac:dyDescent="0.3"/>
    <row r="47" spans="1:7" s="13" customFormat="1" ht="15" customHeight="1" x14ac:dyDescent="0.3">
      <c r="A47" s="278" t="s">
        <v>157</v>
      </c>
      <c r="B47" s="284">
        <f>Instructions!$B$37</f>
        <v>1.1000000000000001</v>
      </c>
      <c r="C47" s="27"/>
      <c r="D47" s="27"/>
      <c r="E47" s="27"/>
      <c r="F47" s="27"/>
      <c r="G47" s="27"/>
    </row>
    <row r="48" spans="1:7" s="13" customFormat="1" ht="15" customHeight="1" x14ac:dyDescent="0.3">
      <c r="A48" s="278" t="s">
        <v>158</v>
      </c>
      <c r="B48" s="285">
        <f>Instructions!$B$38</f>
        <v>45758</v>
      </c>
      <c r="C48" s="27"/>
      <c r="D48" s="27"/>
      <c r="E48" s="27"/>
      <c r="F48" s="27"/>
      <c r="G48" s="27"/>
    </row>
    <row r="49" spans="1:7" s="13" customFormat="1" x14ac:dyDescent="0.3">
      <c r="A49" s="278" t="s">
        <v>159</v>
      </c>
      <c r="B49" s="284" t="str">
        <f>Instructions!$B$39</f>
        <v>Sarah.SingerQuast@dol.nj.gov</v>
      </c>
      <c r="C49" s="27"/>
      <c r="D49" s="27"/>
      <c r="E49" s="27"/>
      <c r="F49" s="27"/>
      <c r="G49" s="27"/>
    </row>
    <row r="50" spans="1:7" x14ac:dyDescent="0.3"/>
  </sheetData>
  <sheetProtection algorithmName="SHA-512" hashValue="nVvo+7UNWn3Aks3FvDvRbadQ4W7WB8MNF3dBrLXJhlP8oHC6ACHBgsqZNrr82qafkQ2aqMPJFg33WYeH+eZcQw==" saltValue="CsjL/Xlj7UEOAT1bBikm1Q==" spinCount="100000" sheet="1" insertColumns="0" insertRows="0"/>
  <mergeCells count="4">
    <mergeCell ref="A39:D39"/>
    <mergeCell ref="B11:F11"/>
    <mergeCell ref="C6:F6"/>
    <mergeCell ref="C7:F9"/>
  </mergeCells>
  <conditionalFormatting sqref="B4">
    <cfRule type="cellIs" dxfId="24" priority="1" operator="equal">
      <formula>"Approved"</formula>
    </cfRule>
    <cfRule type="cellIs" dxfId="23" priority="2" operator="equal">
      <formula>"Pending Review"</formula>
    </cfRule>
    <cfRule type="cellIs" dxfId="22" priority="3" operator="equal">
      <formula>"Draft"</formula>
    </cfRule>
  </conditionalFormatting>
  <dataValidations count="2">
    <dataValidation type="decimal" operator="greaterThanOrEqual" allowBlank="1" showInputMessage="1" showErrorMessage="1" prompt="This cell will only accept positive numbers" sqref="C15:E21 C23:E28 C30:E30 C41:D45" xr:uid="{C25C0D93-79CD-444D-963D-F110EEE0E9C6}">
      <formula1>0</formula1>
    </dataValidation>
    <dataValidation type="textLength" operator="greaterThan" allowBlank="1" showInputMessage="1" showErrorMessage="1" prompt="This cell will only accept text" sqref="F13:F31 C7:F9" xr:uid="{85FEE271-A446-4167-BF37-DC89F7A88C16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59F3-8803-411A-AC9E-8195F6C610F4}">
  <sheetPr>
    <tabColor theme="7"/>
  </sheetPr>
  <dimension ref="A1:G50"/>
  <sheetViews>
    <sheetView zoomScaleNormal="100" workbookViewId="0"/>
  </sheetViews>
  <sheetFormatPr defaultColWidth="0" defaultRowHeight="15.6" zeroHeight="1" x14ac:dyDescent="0.3"/>
  <cols>
    <col min="1" max="1" width="56.109375" style="27" customWidth="1"/>
    <col min="2" max="2" width="31.88671875" style="27" customWidth="1"/>
    <col min="3" max="4" width="18.88671875" style="27" customWidth="1"/>
    <col min="5" max="6" width="38.44140625" style="27" customWidth="1"/>
    <col min="7" max="7" width="12.109375" style="27" customWidth="1"/>
    <col min="8" max="16384" width="12.109375" style="27" hidden="1"/>
  </cols>
  <sheetData>
    <row r="1" spans="1:7" s="287" customFormat="1" x14ac:dyDescent="0.3">
      <c r="A1" s="239" t="str">
        <f>Instructions!$B$1</f>
        <v>PY25/FY26 WIOA and WFNJ Budget Template</v>
      </c>
      <c r="B1" s="286"/>
    </row>
    <row r="2" spans="1:7" x14ac:dyDescent="0.3">
      <c r="A2" s="269" t="s">
        <v>213</v>
      </c>
      <c r="B2" s="279" t="str">
        <f>IF(ISBLANK('LWDB Funding Sources'!$B$2), "", 'LWDB Funding Sources'!$B$2)</f>
        <v>7/1/2025-6/30/2026</v>
      </c>
      <c r="C2" s="66"/>
      <c r="D2" s="66"/>
      <c r="E2" s="66"/>
      <c r="F2" s="66"/>
    </row>
    <row r="3" spans="1:7" s="13" customFormat="1" ht="14.4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5"/>
      <c r="D3" s="276"/>
    </row>
    <row r="4" spans="1:7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7" x14ac:dyDescent="0.3"/>
    <row r="6" spans="1:7" x14ac:dyDescent="0.3">
      <c r="A6" s="26" t="s">
        <v>113</v>
      </c>
      <c r="B6" s="248"/>
      <c r="C6" s="405" t="s">
        <v>37</v>
      </c>
      <c r="D6" s="406"/>
      <c r="E6" s="406"/>
      <c r="F6" s="407"/>
      <c r="G6" s="62"/>
    </row>
    <row r="7" spans="1:7" x14ac:dyDescent="0.3">
      <c r="A7" s="63" t="s">
        <v>38</v>
      </c>
      <c r="B7" s="247"/>
      <c r="C7" s="408"/>
      <c r="D7" s="409"/>
      <c r="E7" s="409"/>
      <c r="F7" s="410"/>
      <c r="G7" s="66"/>
    </row>
    <row r="8" spans="1:7" x14ac:dyDescent="0.3">
      <c r="A8" s="63" t="s">
        <v>39</v>
      </c>
      <c r="B8" s="245"/>
      <c r="C8" s="411"/>
      <c r="D8" s="412"/>
      <c r="E8" s="412"/>
      <c r="F8" s="413"/>
      <c r="G8" s="66"/>
    </row>
    <row r="9" spans="1:7" x14ac:dyDescent="0.3">
      <c r="A9" s="246" t="s">
        <v>189</v>
      </c>
      <c r="B9" s="81"/>
      <c r="C9" s="414"/>
      <c r="D9" s="415"/>
      <c r="E9" s="415"/>
      <c r="F9" s="416"/>
      <c r="G9" s="66"/>
    </row>
    <row r="10" spans="1:7" x14ac:dyDescent="0.3">
      <c r="A10" s="26"/>
      <c r="B10" s="66"/>
      <c r="C10" s="66"/>
      <c r="D10" s="66"/>
      <c r="E10" s="66"/>
      <c r="F10" s="66"/>
    </row>
    <row r="11" spans="1:7" x14ac:dyDescent="0.3">
      <c r="A11" s="63" t="s">
        <v>42</v>
      </c>
      <c r="B11" s="65"/>
      <c r="C11" s="66"/>
      <c r="D11" s="66"/>
      <c r="E11" s="66"/>
      <c r="F11" s="66"/>
    </row>
    <row r="12" spans="1:7" x14ac:dyDescent="0.3">
      <c r="A12" s="26"/>
      <c r="B12" s="66"/>
      <c r="C12" s="66"/>
      <c r="D12" s="66"/>
      <c r="E12" s="66"/>
      <c r="F12" s="66"/>
    </row>
    <row r="13" spans="1:7" s="28" customFormat="1" x14ac:dyDescent="0.3">
      <c r="A13" s="28" t="s">
        <v>43</v>
      </c>
      <c r="B13" s="371" t="s">
        <v>108</v>
      </c>
      <c r="C13" s="372"/>
      <c r="D13" s="372"/>
      <c r="E13" s="373"/>
      <c r="F13" s="27"/>
    </row>
    <row r="14" spans="1:7" ht="16.2" thickBot="1" x14ac:dyDescent="0.35">
      <c r="A14" s="79" t="s">
        <v>7</v>
      </c>
      <c r="B14" s="30" t="s">
        <v>109</v>
      </c>
      <c r="C14" s="30" t="s">
        <v>87</v>
      </c>
      <c r="D14" s="30" t="s">
        <v>88</v>
      </c>
      <c r="E14" s="30" t="s">
        <v>13</v>
      </c>
    </row>
    <row r="15" spans="1:7" x14ac:dyDescent="0.3">
      <c r="A15" s="69" t="s">
        <v>14</v>
      </c>
      <c r="B15" s="60">
        <f>SUM($C$15:$D$15)</f>
        <v>0</v>
      </c>
      <c r="C15" s="58">
        <f>$C$16+$C$23</f>
        <v>0</v>
      </c>
      <c r="D15" s="58">
        <f>$D$16+$D$23</f>
        <v>0</v>
      </c>
      <c r="E15" s="161"/>
    </row>
    <row r="16" spans="1:7" ht="17.399999999999999" x14ac:dyDescent="0.3">
      <c r="A16" s="33" t="s">
        <v>15</v>
      </c>
      <c r="B16" s="54">
        <f>SUM($C$16:$D$16)</f>
        <v>0</v>
      </c>
      <c r="C16" s="54">
        <f>SUM($C$17:$C$22)</f>
        <v>0</v>
      </c>
      <c r="D16" s="54">
        <f>SUM($D$17:$D$22)</f>
        <v>0</v>
      </c>
      <c r="E16" s="162"/>
    </row>
    <row r="17" spans="1:7" x14ac:dyDescent="0.3">
      <c r="A17" s="71" t="s">
        <v>94</v>
      </c>
      <c r="B17" s="54">
        <f>SUM($C$17:$E$17)</f>
        <v>0</v>
      </c>
      <c r="C17" s="36"/>
      <c r="D17" s="36"/>
      <c r="E17" s="163"/>
    </row>
    <row r="18" spans="1:7" x14ac:dyDescent="0.3">
      <c r="A18" s="71" t="s">
        <v>16</v>
      </c>
      <c r="B18" s="54">
        <f>SUM($C$18:$E$18)</f>
        <v>0</v>
      </c>
      <c r="C18" s="36"/>
      <c r="D18" s="36"/>
      <c r="E18" s="163"/>
    </row>
    <row r="19" spans="1:7" x14ac:dyDescent="0.3">
      <c r="A19" s="71" t="s">
        <v>17</v>
      </c>
      <c r="B19" s="54">
        <f>SUM($C$19:$E$19)</f>
        <v>0</v>
      </c>
      <c r="C19" s="36"/>
      <c r="D19" s="36"/>
      <c r="E19" s="163"/>
    </row>
    <row r="20" spans="1:7" x14ac:dyDescent="0.3">
      <c r="A20" s="71" t="s">
        <v>18</v>
      </c>
      <c r="B20" s="54">
        <f>SUM($C$20:$E$20)</f>
        <v>0</v>
      </c>
      <c r="C20" s="36"/>
      <c r="D20" s="36"/>
      <c r="E20" s="163"/>
    </row>
    <row r="21" spans="1:7" x14ac:dyDescent="0.3">
      <c r="A21" s="71" t="s">
        <v>19</v>
      </c>
      <c r="B21" s="54">
        <f>SUM($C$21:$E$21)</f>
        <v>0</v>
      </c>
      <c r="C21" s="36"/>
      <c r="D21" s="36"/>
      <c r="E21" s="163"/>
    </row>
    <row r="22" spans="1:7" x14ac:dyDescent="0.3">
      <c r="A22" s="35" t="s">
        <v>20</v>
      </c>
      <c r="B22" s="54">
        <f>SUM($C$22:$E$22)</f>
        <v>0</v>
      </c>
      <c r="C22" s="36"/>
      <c r="D22" s="36"/>
      <c r="E22" s="163"/>
    </row>
    <row r="23" spans="1:7" ht="18" thickBot="1" x14ac:dyDescent="0.35">
      <c r="A23" s="38" t="s">
        <v>32</v>
      </c>
      <c r="B23" s="56">
        <f>SUM($C$23:$D$23)</f>
        <v>0</v>
      </c>
      <c r="C23" s="73"/>
      <c r="D23" s="73"/>
      <c r="E23" s="171"/>
    </row>
    <row r="24" spans="1:7" x14ac:dyDescent="0.3">
      <c r="A24" s="41" t="s">
        <v>22</v>
      </c>
      <c r="B24" s="60">
        <f>SUM($C$24:$D$24)</f>
        <v>0</v>
      </c>
      <c r="C24" s="59">
        <f>SUM($C$25:$C$30)</f>
        <v>0</v>
      </c>
      <c r="D24" s="59">
        <f>SUM($D$25:$D$30)</f>
        <v>0</v>
      </c>
      <c r="E24" s="173"/>
    </row>
    <row r="25" spans="1:7" ht="17.399999999999999" x14ac:dyDescent="0.3">
      <c r="A25" s="43" t="s">
        <v>44</v>
      </c>
      <c r="B25" s="54">
        <f>SUM($C$25:$D$25)</f>
        <v>0</v>
      </c>
      <c r="C25" s="74"/>
      <c r="D25" s="74"/>
      <c r="E25" s="164"/>
    </row>
    <row r="26" spans="1:7" ht="17.399999999999999" x14ac:dyDescent="0.3">
      <c r="A26" s="43" t="s">
        <v>128</v>
      </c>
      <c r="B26" s="54">
        <f>SUM($C$26:$D$26)</f>
        <v>0</v>
      </c>
      <c r="C26" s="74"/>
      <c r="D26" s="74"/>
      <c r="E26" s="164"/>
    </row>
    <row r="27" spans="1:7" ht="17.399999999999999" x14ac:dyDescent="0.3">
      <c r="A27" s="43" t="s">
        <v>46</v>
      </c>
      <c r="B27" s="54">
        <f>SUM($C$27:$D$27)</f>
        <v>0</v>
      </c>
      <c r="C27" s="74"/>
      <c r="D27" s="74"/>
      <c r="E27" s="164"/>
    </row>
    <row r="28" spans="1:7" x14ac:dyDescent="0.3">
      <c r="A28" s="43" t="s">
        <v>129</v>
      </c>
      <c r="B28" s="54">
        <f>SUM($C$28:$D$28)</f>
        <v>0</v>
      </c>
      <c r="C28" s="44"/>
      <c r="D28" s="44"/>
      <c r="E28" s="165"/>
    </row>
    <row r="29" spans="1:7" x14ac:dyDescent="0.3">
      <c r="A29" s="43" t="s">
        <v>23</v>
      </c>
      <c r="B29" s="54">
        <f>SUM($C$29:$D$29)</f>
        <v>0</v>
      </c>
      <c r="C29" s="44"/>
      <c r="D29" s="44"/>
      <c r="E29" s="165"/>
    </row>
    <row r="30" spans="1:7" ht="16.2" thickBot="1" x14ac:dyDescent="0.35">
      <c r="A30" s="230" t="s">
        <v>180</v>
      </c>
      <c r="B30" s="231">
        <f>SUM($C$30:$E$30)</f>
        <v>0</v>
      </c>
      <c r="C30" s="232"/>
      <c r="D30" s="232"/>
      <c r="E30" s="233"/>
      <c r="G30" s="229"/>
    </row>
    <row r="31" spans="1:7" x14ac:dyDescent="0.3">
      <c r="A31" s="170" t="s">
        <v>25</v>
      </c>
      <c r="B31" s="112">
        <f>SUM($C$31:$D$31)</f>
        <v>0</v>
      </c>
      <c r="C31" s="112">
        <f>$C$32</f>
        <v>0</v>
      </c>
      <c r="D31" s="112">
        <f>$D$32</f>
        <v>0</v>
      </c>
      <c r="E31" s="172"/>
    </row>
    <row r="32" spans="1:7" x14ac:dyDescent="0.3">
      <c r="A32" s="166" t="s">
        <v>89</v>
      </c>
      <c r="B32" s="54">
        <f>SUM($C$32:$D$32)</f>
        <v>0</v>
      </c>
      <c r="C32" s="44"/>
      <c r="D32" s="44"/>
      <c r="E32" s="165"/>
    </row>
    <row r="33" spans="1:7" ht="16.2" thickBot="1" x14ac:dyDescent="0.35">
      <c r="A33" s="167" t="s">
        <v>27</v>
      </c>
      <c r="B33" s="168">
        <f>$B$15+$B$24+$B$31</f>
        <v>0</v>
      </c>
      <c r="C33" s="168">
        <f>$C$15+$C$24+$C$31</f>
        <v>0</v>
      </c>
      <c r="D33" s="168">
        <f>$D$15+$D$24+$D$31</f>
        <v>0</v>
      </c>
      <c r="E33" s="169"/>
    </row>
    <row r="34" spans="1:7" x14ac:dyDescent="0.3">
      <c r="A34" s="52"/>
      <c r="B34" s="52"/>
      <c r="C34" s="52"/>
      <c r="D34" s="52"/>
    </row>
    <row r="35" spans="1:7" x14ac:dyDescent="0.3">
      <c r="A35" s="27" t="s">
        <v>28</v>
      </c>
    </row>
    <row r="36" spans="1:7" x14ac:dyDescent="0.3">
      <c r="A36" s="27" t="s">
        <v>114</v>
      </c>
    </row>
    <row r="37" spans="1:7" x14ac:dyDescent="0.3">
      <c r="A37" s="27" t="s">
        <v>29</v>
      </c>
    </row>
    <row r="38" spans="1:7" x14ac:dyDescent="0.3">
      <c r="A38" s="27" t="s">
        <v>30</v>
      </c>
    </row>
    <row r="39" spans="1:7" x14ac:dyDescent="0.3">
      <c r="A39" s="27" t="s">
        <v>31</v>
      </c>
    </row>
    <row r="40" spans="1:7" x14ac:dyDescent="0.3"/>
    <row r="41" spans="1:7" x14ac:dyDescent="0.3">
      <c r="A41" s="404" t="s">
        <v>107</v>
      </c>
      <c r="B41" s="404"/>
      <c r="C41" s="404"/>
      <c r="D41" s="404"/>
    </row>
    <row r="42" spans="1:7" x14ac:dyDescent="0.3">
      <c r="A42" s="76" t="s">
        <v>7</v>
      </c>
      <c r="B42" s="77" t="s">
        <v>8</v>
      </c>
      <c r="C42" s="30" t="s">
        <v>87</v>
      </c>
      <c r="D42" s="30" t="s">
        <v>88</v>
      </c>
    </row>
    <row r="43" spans="1:7" x14ac:dyDescent="0.3">
      <c r="A43" s="78" t="s">
        <v>82</v>
      </c>
      <c r="B43" s="54">
        <f>SUM(C43:D43)</f>
        <v>0</v>
      </c>
      <c r="C43" s="44"/>
      <c r="D43" s="44"/>
    </row>
    <row r="44" spans="1:7" x14ac:dyDescent="0.3">
      <c r="A44" s="78" t="s">
        <v>79</v>
      </c>
      <c r="B44" s="54">
        <f t="shared" ref="B44:B45" si="0">SUM(C44:D44)</f>
        <v>0</v>
      </c>
      <c r="C44" s="44"/>
      <c r="D44" s="44"/>
    </row>
    <row r="45" spans="1:7" x14ac:dyDescent="0.3">
      <c r="A45" s="78" t="s">
        <v>36</v>
      </c>
      <c r="B45" s="54">
        <f t="shared" si="0"/>
        <v>0</v>
      </c>
      <c r="C45" s="44"/>
      <c r="D45" s="44"/>
    </row>
    <row r="46" spans="1:7" x14ac:dyDescent="0.3"/>
    <row r="47" spans="1:7" s="13" customFormat="1" ht="15" customHeight="1" x14ac:dyDescent="0.3">
      <c r="A47" s="278" t="s">
        <v>157</v>
      </c>
      <c r="B47" s="284">
        <f>Instructions!$B$37</f>
        <v>1.1000000000000001</v>
      </c>
      <c r="C47" s="27"/>
      <c r="D47" s="27"/>
      <c r="E47" s="27"/>
      <c r="F47" s="27"/>
      <c r="G47" s="27"/>
    </row>
    <row r="48" spans="1:7" s="13" customFormat="1" ht="15" customHeight="1" x14ac:dyDescent="0.3">
      <c r="A48" s="278" t="s">
        <v>158</v>
      </c>
      <c r="B48" s="285">
        <f>Instructions!$B$38</f>
        <v>45758</v>
      </c>
      <c r="C48" s="27"/>
      <c r="D48" s="27"/>
      <c r="E48" s="27"/>
      <c r="F48" s="27"/>
      <c r="G48" s="27"/>
    </row>
    <row r="49" spans="1:7" s="13" customFormat="1" x14ac:dyDescent="0.3">
      <c r="A49" s="278" t="s">
        <v>159</v>
      </c>
      <c r="B49" s="284" t="str">
        <f>Instructions!$B$39</f>
        <v>Sarah.SingerQuast@dol.nj.gov</v>
      </c>
      <c r="C49" s="27"/>
      <c r="D49" s="27"/>
      <c r="E49" s="27"/>
      <c r="F49" s="27"/>
      <c r="G49" s="27"/>
    </row>
    <row r="50" spans="1:7" x14ac:dyDescent="0.3"/>
  </sheetData>
  <sheetProtection algorithmName="SHA-512" hashValue="rEX2GUDrfgpV7zmEXzjnDomhJU8NoGCZ88ZnJYIFC+wV9DtBbYJER5JQp2yStlnS4Eo09Yur1vOKHSFJ3U2gRw==" saltValue="VFDWaIIcO/B0qIUEqBvifQ==" spinCount="100000" sheet="1" insertColumns="0" insertRows="0"/>
  <mergeCells count="4">
    <mergeCell ref="A41:D41"/>
    <mergeCell ref="B13:E13"/>
    <mergeCell ref="C6:F6"/>
    <mergeCell ref="C7:F9"/>
  </mergeCells>
  <conditionalFormatting sqref="B4">
    <cfRule type="cellIs" dxfId="21" priority="1" operator="equal">
      <formula>"Approved"</formula>
    </cfRule>
    <cfRule type="cellIs" dxfId="20" priority="2" operator="equal">
      <formula>"Pending Review"</formula>
    </cfRule>
    <cfRule type="cellIs" dxfId="19" priority="3" operator="equal">
      <formula>"Draft"</formula>
    </cfRule>
  </conditionalFormatting>
  <dataValidations count="5">
    <dataValidation type="textLength" operator="greaterThan" allowBlank="1" showInputMessage="1" showErrorMessage="1" promptTitle="Input text only" prompt="This cell will only accept letters" sqref="G30" xr:uid="{C6A67D34-CC43-46B1-9053-42F691F46D46}">
      <formula1>0</formula1>
    </dataValidation>
    <dataValidation type="list" allowBlank="1" showInputMessage="1" showErrorMessage="1" sqref="B11" xr:uid="{7CF4AB5A-1C59-448B-A1E4-FFD00E0F0179}">
      <formula1>"OSY,ISY"</formula1>
    </dataValidation>
    <dataValidation type="decimal" operator="greaterThanOrEqual" allowBlank="1" showInputMessage="1" showErrorMessage="1" prompt="This cell will only accept positive numbers" sqref="C16:D23 C25:D30 C32:D32 C43:D45" xr:uid="{2FE9B6AD-D80B-4667-8CB5-4331639BB579}">
      <formula1>0</formula1>
    </dataValidation>
    <dataValidation type="textLength" operator="greaterThan" allowBlank="1" showInputMessage="1" showErrorMessage="1" prompt="This cell will only accept text" sqref="E15:E33" xr:uid="{B08E599F-9640-4127-B65D-43039895226A}">
      <formula1>0</formula1>
    </dataValidation>
    <dataValidation type="textLength" operator="greaterThan" allowBlank="1" showInputMessage="1" showErrorMessage="1" prompt="This cell will only accept letters" sqref="C7:F9" xr:uid="{7E41F281-4554-424D-BB7F-8A9EB0E89A25}">
      <formula1>0</formula1>
    </dataValidation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F19C-275C-49EE-9542-BB12D69FEB34}">
  <sheetPr>
    <tabColor theme="7"/>
  </sheetPr>
  <dimension ref="A1:G50"/>
  <sheetViews>
    <sheetView zoomScaleNormal="100" workbookViewId="0"/>
  </sheetViews>
  <sheetFormatPr defaultColWidth="0" defaultRowHeight="15.6" zeroHeight="1" x14ac:dyDescent="0.3"/>
  <cols>
    <col min="1" max="1" width="56.109375" style="27" customWidth="1"/>
    <col min="2" max="2" width="31.554687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6" s="13" customFormat="1" x14ac:dyDescent="0.3">
      <c r="A1" s="239" t="str">
        <f>Instructions!$B$1</f>
        <v>PY25/FY26 WIOA and WFNJ Budget Template</v>
      </c>
      <c r="B1" s="273"/>
    </row>
    <row r="2" spans="1:6" x14ac:dyDescent="0.3">
      <c r="A2" s="269" t="s">
        <v>213</v>
      </c>
      <c r="B2" s="279" t="str">
        <f>IF(ISBLANK('LWDB Funding Sources'!$B$2), "", 'LWDB Funding Sources'!$B$2)</f>
        <v>7/1/2025-6/30/2026</v>
      </c>
      <c r="C2" s="66"/>
      <c r="D2" s="66"/>
      <c r="E2" s="66"/>
    </row>
    <row r="3" spans="1:6" s="13" customFormat="1" ht="14.4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5"/>
      <c r="D3" s="276"/>
    </row>
    <row r="4" spans="1:6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6" s="13" customFormat="1" ht="14.4" x14ac:dyDescent="0.3"/>
    <row r="6" spans="1:6" s="13" customFormat="1" ht="14.4" x14ac:dyDescent="0.3"/>
    <row r="7" spans="1:6" x14ac:dyDescent="0.3">
      <c r="A7" s="26" t="s">
        <v>113</v>
      </c>
      <c r="B7" s="248"/>
      <c r="C7" s="394" t="s">
        <v>37</v>
      </c>
      <c r="D7" s="394"/>
      <c r="E7" s="394"/>
      <c r="F7" s="394"/>
    </row>
    <row r="8" spans="1:6" x14ac:dyDescent="0.3">
      <c r="A8" s="63" t="s">
        <v>38</v>
      </c>
      <c r="B8" s="247"/>
      <c r="C8" s="395"/>
      <c r="D8" s="396"/>
      <c r="E8" s="396"/>
      <c r="F8" s="397"/>
    </row>
    <row r="9" spans="1:6" x14ac:dyDescent="0.3">
      <c r="A9" s="63" t="s">
        <v>39</v>
      </c>
      <c r="B9" s="245"/>
      <c r="C9" s="398"/>
      <c r="D9" s="399"/>
      <c r="E9" s="399"/>
      <c r="F9" s="400"/>
    </row>
    <row r="10" spans="1:6" x14ac:dyDescent="0.3">
      <c r="A10" s="246" t="s">
        <v>189</v>
      </c>
      <c r="B10" s="81"/>
      <c r="C10" s="401"/>
      <c r="D10" s="402"/>
      <c r="E10" s="402"/>
      <c r="F10" s="403"/>
    </row>
    <row r="11" spans="1:6" x14ac:dyDescent="0.3">
      <c r="A11" s="26"/>
      <c r="B11" s="66"/>
      <c r="C11" s="66"/>
      <c r="D11" s="66"/>
      <c r="E11" s="66"/>
      <c r="F11" s="66"/>
    </row>
    <row r="12" spans="1:6" x14ac:dyDescent="0.3">
      <c r="A12" s="26"/>
      <c r="B12" s="371" t="s">
        <v>108</v>
      </c>
      <c r="C12" s="372"/>
      <c r="D12" s="372"/>
      <c r="E12" s="372"/>
      <c r="F12" s="373"/>
    </row>
    <row r="13" spans="1:6" s="28" customFormat="1" ht="16.2" thickBot="1" x14ac:dyDescent="0.35">
      <c r="A13" s="28" t="s">
        <v>105</v>
      </c>
    </row>
    <row r="14" spans="1:6" ht="16.2" thickBot="1" x14ac:dyDescent="0.35">
      <c r="A14" s="174" t="s">
        <v>7</v>
      </c>
      <c r="B14" s="175" t="s">
        <v>8</v>
      </c>
      <c r="C14" s="175" t="s">
        <v>100</v>
      </c>
      <c r="D14" s="175" t="s">
        <v>101</v>
      </c>
      <c r="E14" s="175" t="s">
        <v>102</v>
      </c>
      <c r="F14" s="176" t="s">
        <v>13</v>
      </c>
    </row>
    <row r="15" spans="1:6" x14ac:dyDescent="0.3">
      <c r="A15" s="177" t="s">
        <v>14</v>
      </c>
      <c r="B15" s="60">
        <f>SUM($C$15:$E$15)</f>
        <v>0</v>
      </c>
      <c r="C15" s="130">
        <f>$C$16+$C$23</f>
        <v>0</v>
      </c>
      <c r="D15" s="130">
        <f>$D$16+$D$23</f>
        <v>0</v>
      </c>
      <c r="E15" s="130">
        <f>$E$16+$E$23</f>
        <v>0</v>
      </c>
      <c r="F15" s="178"/>
    </row>
    <row r="16" spans="1:6" ht="17.399999999999999" x14ac:dyDescent="0.3">
      <c r="A16" s="33" t="s">
        <v>15</v>
      </c>
      <c r="B16" s="54">
        <f>SUM($C$16:$E$16)</f>
        <v>0</v>
      </c>
      <c r="C16" s="54">
        <f>SUM($C$17:$C$22)</f>
        <v>0</v>
      </c>
      <c r="D16" s="54">
        <f>SUM($D$17:$D$22)</f>
        <v>0</v>
      </c>
      <c r="E16" s="54">
        <f>SUM($E$17:$E$22)</f>
        <v>0</v>
      </c>
      <c r="F16" s="34"/>
    </row>
    <row r="17" spans="1:6" x14ac:dyDescent="0.3">
      <c r="A17" s="71" t="s">
        <v>94</v>
      </c>
      <c r="B17" s="131">
        <f>SUM($C$17:$E$17)</f>
        <v>0</v>
      </c>
      <c r="C17" s="36"/>
      <c r="D17" s="36"/>
      <c r="E17" s="36"/>
      <c r="F17" s="72"/>
    </row>
    <row r="18" spans="1:6" x14ac:dyDescent="0.3">
      <c r="A18" s="71" t="s">
        <v>16</v>
      </c>
      <c r="B18" s="131">
        <f>SUM($C$18:$E$18)</f>
        <v>0</v>
      </c>
      <c r="C18" s="36"/>
      <c r="D18" s="36"/>
      <c r="E18" s="36"/>
      <c r="F18" s="72"/>
    </row>
    <row r="19" spans="1:6" x14ac:dyDescent="0.3">
      <c r="A19" s="71" t="s">
        <v>17</v>
      </c>
      <c r="B19" s="131">
        <f>SUM($C$19:$E$19)</f>
        <v>0</v>
      </c>
      <c r="C19" s="36"/>
      <c r="D19" s="36"/>
      <c r="E19" s="36"/>
      <c r="F19" s="72"/>
    </row>
    <row r="20" spans="1:6" x14ac:dyDescent="0.3">
      <c r="A20" s="71" t="s">
        <v>18</v>
      </c>
      <c r="B20" s="131">
        <f>SUM($C$20:$E$20)</f>
        <v>0</v>
      </c>
      <c r="C20" s="36"/>
      <c r="D20" s="36"/>
      <c r="E20" s="36"/>
      <c r="F20" s="72"/>
    </row>
    <row r="21" spans="1:6" x14ac:dyDescent="0.3">
      <c r="A21" s="71" t="s">
        <v>19</v>
      </c>
      <c r="B21" s="131">
        <f>SUM($C$21:$E$21)</f>
        <v>0</v>
      </c>
      <c r="C21" s="36"/>
      <c r="D21" s="36"/>
      <c r="E21" s="36"/>
      <c r="F21" s="72"/>
    </row>
    <row r="22" spans="1:6" x14ac:dyDescent="0.3">
      <c r="A22" s="35" t="s">
        <v>20</v>
      </c>
      <c r="B22" s="131">
        <f>SUM($C$22:$E$22)</f>
        <v>0</v>
      </c>
      <c r="C22" s="36"/>
      <c r="D22" s="36"/>
      <c r="E22" s="36"/>
      <c r="F22" s="72"/>
    </row>
    <row r="23" spans="1:6" ht="18" thickBot="1" x14ac:dyDescent="0.35">
      <c r="A23" s="95" t="s">
        <v>32</v>
      </c>
      <c r="B23" s="114">
        <f>SUM($C$23:$E$23)</f>
        <v>0</v>
      </c>
      <c r="C23" s="180"/>
      <c r="D23" s="180"/>
      <c r="E23" s="180"/>
      <c r="F23" s="97"/>
    </row>
    <row r="24" spans="1:6" x14ac:dyDescent="0.3">
      <c r="A24" s="41" t="s">
        <v>22</v>
      </c>
      <c r="B24" s="60">
        <f>SUM($C$24:$E$24)</f>
        <v>0</v>
      </c>
      <c r="C24" s="59">
        <f>SUM($C$25:$C$30)</f>
        <v>0</v>
      </c>
      <c r="D24" s="59">
        <f>SUM($D$25:$D$30)</f>
        <v>0</v>
      </c>
      <c r="E24" s="59">
        <f>SUM($E$25:$E$30)</f>
        <v>0</v>
      </c>
      <c r="F24" s="70"/>
    </row>
    <row r="25" spans="1:6" ht="17.399999999999999" x14ac:dyDescent="0.3">
      <c r="A25" s="43" t="s">
        <v>44</v>
      </c>
      <c r="B25" s="54">
        <f>SUM($C$25:$E$25)</f>
        <v>0</v>
      </c>
      <c r="C25" s="74"/>
      <c r="D25" s="74"/>
      <c r="E25" s="74"/>
      <c r="F25" s="72"/>
    </row>
    <row r="26" spans="1:6" ht="17.399999999999999" x14ac:dyDescent="0.3">
      <c r="A26" s="43" t="s">
        <v>128</v>
      </c>
      <c r="B26" s="54">
        <f>SUM($C$26:$E$26)</f>
        <v>0</v>
      </c>
      <c r="C26" s="74"/>
      <c r="D26" s="74"/>
      <c r="E26" s="74"/>
      <c r="F26" s="72"/>
    </row>
    <row r="27" spans="1:6" ht="17.399999999999999" x14ac:dyDescent="0.3">
      <c r="A27" s="43" t="s">
        <v>46</v>
      </c>
      <c r="B27" s="54">
        <f>SUM($C$27:$E$27)</f>
        <v>0</v>
      </c>
      <c r="C27" s="74"/>
      <c r="D27" s="74"/>
      <c r="E27" s="74"/>
      <c r="F27" s="72"/>
    </row>
    <row r="28" spans="1:6" x14ac:dyDescent="0.3">
      <c r="A28" s="43" t="s">
        <v>129</v>
      </c>
      <c r="B28" s="54">
        <f>SUM($C$28:$E$28)</f>
        <v>0</v>
      </c>
      <c r="C28" s="44"/>
      <c r="D28" s="44"/>
      <c r="E28" s="44"/>
      <c r="F28" s="72"/>
    </row>
    <row r="29" spans="1:6" x14ac:dyDescent="0.3">
      <c r="A29" s="78" t="s">
        <v>23</v>
      </c>
      <c r="B29" s="54">
        <f>SUM($C$29:$E$29)</f>
        <v>0</v>
      </c>
      <c r="C29" s="44"/>
      <c r="D29" s="44"/>
      <c r="E29" s="44"/>
      <c r="F29" s="72"/>
    </row>
    <row r="30" spans="1:6" ht="16.2" thickBot="1" x14ac:dyDescent="0.35">
      <c r="A30" s="227" t="s">
        <v>180</v>
      </c>
      <c r="B30" s="200">
        <f>SUM($C$30:$E$30)</f>
        <v>0</v>
      </c>
      <c r="C30" s="105"/>
      <c r="D30" s="105"/>
      <c r="E30" s="105"/>
      <c r="F30" s="228"/>
    </row>
    <row r="31" spans="1:6" x14ac:dyDescent="0.3">
      <c r="A31" s="41" t="s">
        <v>25</v>
      </c>
      <c r="B31" s="60">
        <f>SUM($C$31:$E$31)</f>
        <v>0</v>
      </c>
      <c r="C31" s="60">
        <f>$C$32</f>
        <v>0</v>
      </c>
      <c r="D31" s="60">
        <f>$D$32</f>
        <v>0</v>
      </c>
      <c r="E31" s="60">
        <f>$E$32</f>
        <v>0</v>
      </c>
      <c r="F31" s="70"/>
    </row>
    <row r="32" spans="1:6" x14ac:dyDescent="0.3">
      <c r="A32" s="166" t="s">
        <v>89</v>
      </c>
      <c r="B32" s="54">
        <f>SUM($C$32:$E$32)</f>
        <v>0</v>
      </c>
      <c r="C32" s="44"/>
      <c r="D32" s="44"/>
      <c r="E32" s="44"/>
      <c r="F32" s="72"/>
    </row>
    <row r="33" spans="1:7" ht="16.2" thickBot="1" x14ac:dyDescent="0.35">
      <c r="A33" s="167" t="s">
        <v>27</v>
      </c>
      <c r="B33" s="168">
        <f>$B$15+$B$24+$B$31</f>
        <v>0</v>
      </c>
      <c r="C33" s="168">
        <f>$C$15+$C$24+$C$31</f>
        <v>0</v>
      </c>
      <c r="D33" s="168">
        <f>$D$15+$D$24+$D$31</f>
        <v>0</v>
      </c>
      <c r="E33" s="168">
        <f>$E$15+$E$24+$E$31</f>
        <v>0</v>
      </c>
      <c r="F33" s="179"/>
    </row>
    <row r="34" spans="1:7" x14ac:dyDescent="0.3">
      <c r="A34" s="52"/>
      <c r="B34" s="52"/>
      <c r="C34" s="52"/>
      <c r="D34" s="52"/>
    </row>
    <row r="35" spans="1:7" x14ac:dyDescent="0.3">
      <c r="A35" s="27" t="s">
        <v>28</v>
      </c>
    </row>
    <row r="36" spans="1:7" x14ac:dyDescent="0.3">
      <c r="A36" s="27" t="s">
        <v>114</v>
      </c>
    </row>
    <row r="37" spans="1:7" x14ac:dyDescent="0.3">
      <c r="A37" s="27" t="s">
        <v>29</v>
      </c>
    </row>
    <row r="38" spans="1:7" x14ac:dyDescent="0.3">
      <c r="A38" s="27" t="s">
        <v>30</v>
      </c>
    </row>
    <row r="39" spans="1:7" x14ac:dyDescent="0.3">
      <c r="A39" s="27" t="s">
        <v>31</v>
      </c>
    </row>
    <row r="40" spans="1:7" x14ac:dyDescent="0.3"/>
    <row r="41" spans="1:7" x14ac:dyDescent="0.3">
      <c r="A41" s="417" t="s">
        <v>107</v>
      </c>
      <c r="B41" s="418"/>
      <c r="C41" s="418"/>
      <c r="D41" s="418"/>
      <c r="E41" s="419"/>
    </row>
    <row r="42" spans="1:7" x14ac:dyDescent="0.3">
      <c r="A42" s="76" t="s">
        <v>7</v>
      </c>
      <c r="B42" s="77" t="s">
        <v>8</v>
      </c>
      <c r="C42" s="30" t="s">
        <v>100</v>
      </c>
      <c r="D42" s="30" t="s">
        <v>101</v>
      </c>
      <c r="E42" s="30" t="s">
        <v>102</v>
      </c>
    </row>
    <row r="43" spans="1:7" x14ac:dyDescent="0.3">
      <c r="A43" s="78" t="s">
        <v>33</v>
      </c>
      <c r="B43" s="54">
        <f>SUM($C$43:$D$43)</f>
        <v>0</v>
      </c>
      <c r="C43" s="44"/>
      <c r="D43" s="44"/>
      <c r="E43" s="80"/>
    </row>
    <row r="44" spans="1:7" x14ac:dyDescent="0.3">
      <c r="A44" s="78" t="s">
        <v>35</v>
      </c>
      <c r="B44" s="54">
        <f>SUM($C$44:$D$44)</f>
        <v>0</v>
      </c>
      <c r="C44" s="44"/>
      <c r="D44" s="44"/>
      <c r="E44" s="80"/>
    </row>
    <row r="45" spans="1:7" x14ac:dyDescent="0.3">
      <c r="A45" s="78" t="s">
        <v>106</v>
      </c>
      <c r="B45" s="54">
        <f>SUM($C$45:$D$45)</f>
        <v>0</v>
      </c>
      <c r="C45" s="44"/>
      <c r="D45" s="44"/>
      <c r="E45" s="80"/>
    </row>
    <row r="46" spans="1:7" x14ac:dyDescent="0.3">
      <c r="C46" s="13"/>
      <c r="D46" s="13"/>
      <c r="E46" s="13"/>
      <c r="F46" s="13"/>
      <c r="G46" s="13"/>
    </row>
    <row r="47" spans="1:7" s="13" customFormat="1" ht="15" customHeight="1" x14ac:dyDescent="0.3">
      <c r="A47" s="278" t="s">
        <v>157</v>
      </c>
      <c r="B47" s="284">
        <f>Instructions!$B$37</f>
        <v>1.1000000000000001</v>
      </c>
    </row>
    <row r="48" spans="1:7" s="13" customFormat="1" ht="15" customHeight="1" x14ac:dyDescent="0.3">
      <c r="A48" s="278" t="s">
        <v>158</v>
      </c>
      <c r="B48" s="285">
        <f>Instructions!$B$38</f>
        <v>45758</v>
      </c>
    </row>
    <row r="49" spans="1:7" s="13" customFormat="1" ht="14.4" x14ac:dyDescent="0.3">
      <c r="A49" s="278" t="s">
        <v>159</v>
      </c>
      <c r="B49" s="284" t="str">
        <f>Instructions!$B$39</f>
        <v>Sarah.SingerQuast@dol.nj.gov</v>
      </c>
    </row>
    <row r="50" spans="1:7" x14ac:dyDescent="0.3">
      <c r="C50" s="13"/>
      <c r="D50" s="13"/>
      <c r="E50" s="13"/>
      <c r="F50" s="13"/>
      <c r="G50" s="13"/>
    </row>
  </sheetData>
  <sheetProtection algorithmName="SHA-512" hashValue="89QpVuJK7C+f7iUV65JvPYFupY412ikYR/8NgiwlLtLWYazaftSVydACBrSUbuZXTOMyDh/vGPuOZPnzZxNgXw==" saltValue="AJSx6SD2NNADXvQFSAwa3g==" spinCount="100000" sheet="1" insertColumns="0" insertRows="0"/>
  <mergeCells count="4">
    <mergeCell ref="A41:E41"/>
    <mergeCell ref="B12:F12"/>
    <mergeCell ref="C7:F7"/>
    <mergeCell ref="C8:F10"/>
  </mergeCells>
  <conditionalFormatting sqref="B4">
    <cfRule type="cellIs" dxfId="18" priority="1" operator="equal">
      <formula>"Approved"</formula>
    </cfRule>
    <cfRule type="cellIs" dxfId="17" priority="2" operator="equal">
      <formula>"Pending Review"</formula>
    </cfRule>
    <cfRule type="cellIs" dxfId="16" priority="3" operator="equal">
      <formula>"Draft"</formula>
    </cfRule>
  </conditionalFormatting>
  <dataValidations count="4">
    <dataValidation type="decimal" operator="greaterThan" allowBlank="1" showInputMessage="1" showErrorMessage="1" promptTitle="Input positive numbers only" prompt="This cell will only accept positive numbers" sqref="C3:E3" xr:uid="{1A6BA99E-1BCF-4329-A636-7749B0124FA5}">
      <formula1>0</formula1>
    </dataValidation>
    <dataValidation type="decimal" operator="greaterThanOrEqual" allowBlank="1" showInputMessage="1" showErrorMessage="1" prompt="This cell will only accept positive numbers" sqref="C17:E23 C25:E30 C32:E32 C43:E45" xr:uid="{BE33E9E5-FB3A-46BB-84E1-B167C6CF5E5A}">
      <formula1>0</formula1>
    </dataValidation>
    <dataValidation type="textLength" operator="greaterThan" allowBlank="1" showInputMessage="1" showErrorMessage="1" prompt="This cell will only accept text" sqref="F15 F16 F17 F18 F19 F20 F21 F22 F23 F24 F25 F26 F27 F28 F29 F30 F31 F32 F33" xr:uid="{9DEA8A46-6E41-44FD-9D44-64F5C7BB94D6}">
      <formula1>0</formula1>
    </dataValidation>
    <dataValidation type="textLength" operator="greaterThan" allowBlank="1" showInputMessage="1" showErrorMessage="1" prompt="This cell will only accept letters" sqref="C8:F10" xr:uid="{C4D715A1-31D4-4BC7-A6C0-9062717D0821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42E0-BA30-4999-971F-97E1B3155136}">
  <sheetPr>
    <tabColor theme="7"/>
  </sheetPr>
  <dimension ref="A1:G54"/>
  <sheetViews>
    <sheetView zoomScaleNormal="100" workbookViewId="0"/>
  </sheetViews>
  <sheetFormatPr defaultColWidth="0" defaultRowHeight="15.6" customHeight="1" zeroHeight="1" x14ac:dyDescent="0.3"/>
  <cols>
    <col min="1" max="1" width="56.109375" style="27" customWidth="1"/>
    <col min="2" max="2" width="28.4414062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6" s="13" customFormat="1" x14ac:dyDescent="0.3">
      <c r="A1" s="239" t="str">
        <f>Instructions!$B$1</f>
        <v>PY25/FY26 WIOA and WFNJ Budget Template</v>
      </c>
      <c r="B1" s="273"/>
    </row>
    <row r="2" spans="1:6" x14ac:dyDescent="0.3">
      <c r="A2" s="269" t="s">
        <v>213</v>
      </c>
      <c r="B2" s="279" t="str">
        <f>IF(ISBLANK('LWDB Funding Sources'!$B$2), "", 'LWDB Funding Sources'!$B$2)</f>
        <v>7/1/2025-6/30/2026</v>
      </c>
      <c r="C2" s="66"/>
      <c r="D2" s="66"/>
      <c r="E2" s="66"/>
    </row>
    <row r="3" spans="1:6" s="13" customFormat="1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66"/>
      <c r="D3" s="66"/>
      <c r="E3" s="66"/>
      <c r="F3" s="66"/>
    </row>
    <row r="4" spans="1:6" s="13" customFormat="1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  <c r="C4" s="66"/>
      <c r="D4" s="66"/>
      <c r="E4" s="66"/>
      <c r="F4" s="66"/>
    </row>
    <row r="5" spans="1:6" s="13" customFormat="1" x14ac:dyDescent="0.3">
      <c r="C5" s="66"/>
      <c r="D5" s="66"/>
      <c r="E5" s="66"/>
      <c r="F5" s="66"/>
    </row>
    <row r="6" spans="1:6" s="13" customFormat="1" ht="14.4" x14ac:dyDescent="0.3"/>
    <row r="7" spans="1:6" x14ac:dyDescent="0.3">
      <c r="A7" s="26" t="s">
        <v>113</v>
      </c>
      <c r="B7" s="248"/>
      <c r="C7" s="394" t="s">
        <v>37</v>
      </c>
      <c r="D7" s="394"/>
      <c r="E7" s="394"/>
      <c r="F7" s="394"/>
    </row>
    <row r="8" spans="1:6" x14ac:dyDescent="0.3">
      <c r="A8" s="63" t="s">
        <v>38</v>
      </c>
      <c r="B8" s="247"/>
      <c r="C8" s="395"/>
      <c r="D8" s="396"/>
      <c r="E8" s="396"/>
      <c r="F8" s="397"/>
    </row>
    <row r="9" spans="1:6" x14ac:dyDescent="0.3">
      <c r="A9" s="63" t="s">
        <v>39</v>
      </c>
      <c r="B9" s="245"/>
      <c r="C9" s="398"/>
      <c r="D9" s="399"/>
      <c r="E9" s="399"/>
      <c r="F9" s="400"/>
    </row>
    <row r="10" spans="1:6" x14ac:dyDescent="0.3">
      <c r="A10" s="246" t="s">
        <v>189</v>
      </c>
      <c r="B10" s="81"/>
      <c r="C10" s="401"/>
      <c r="D10" s="402"/>
      <c r="E10" s="402"/>
      <c r="F10" s="403"/>
    </row>
    <row r="11" spans="1:6" x14ac:dyDescent="0.3">
      <c r="A11" s="26"/>
      <c r="B11" s="66"/>
      <c r="C11" s="66"/>
      <c r="D11" s="66"/>
      <c r="E11" s="66"/>
      <c r="F11" s="66"/>
    </row>
    <row r="12" spans="1:6" x14ac:dyDescent="0.3">
      <c r="A12" s="26"/>
      <c r="B12" s="371" t="s">
        <v>108</v>
      </c>
      <c r="C12" s="372"/>
      <c r="D12" s="372"/>
      <c r="E12" s="372"/>
      <c r="F12" s="373"/>
    </row>
    <row r="13" spans="1:6" s="28" customFormat="1" ht="16.2" thickBot="1" x14ac:dyDescent="0.35">
      <c r="A13" s="28" t="s">
        <v>105</v>
      </c>
    </row>
    <row r="14" spans="1:6" ht="16.2" thickBot="1" x14ac:dyDescent="0.35">
      <c r="A14" s="174" t="s">
        <v>7</v>
      </c>
      <c r="B14" s="175" t="s">
        <v>8</v>
      </c>
      <c r="C14" s="175" t="s">
        <v>100</v>
      </c>
      <c r="D14" s="175" t="s">
        <v>101</v>
      </c>
      <c r="E14" s="175" t="s">
        <v>102</v>
      </c>
      <c r="F14" s="176" t="s">
        <v>13</v>
      </c>
    </row>
    <row r="15" spans="1:6" x14ac:dyDescent="0.3">
      <c r="A15" s="177" t="s">
        <v>14</v>
      </c>
      <c r="B15" s="60">
        <f>SUM($C$15:$E$15)</f>
        <v>0</v>
      </c>
      <c r="C15" s="130">
        <f>$C$16+$C$23</f>
        <v>0</v>
      </c>
      <c r="D15" s="130">
        <f>$D$16+$D$23</f>
        <v>0</v>
      </c>
      <c r="E15" s="130">
        <f>$E$16+$E$23</f>
        <v>0</v>
      </c>
      <c r="F15" s="178"/>
    </row>
    <row r="16" spans="1:6" ht="17.399999999999999" x14ac:dyDescent="0.3">
      <c r="A16" s="33" t="s">
        <v>15</v>
      </c>
      <c r="B16" s="54">
        <f>SUM($C$16:$E$16)</f>
        <v>0</v>
      </c>
      <c r="C16" s="54">
        <f>SUM($C$17:$C$22)</f>
        <v>0</v>
      </c>
      <c r="D16" s="54">
        <f>SUM($D$17:$D$22)</f>
        <v>0</v>
      </c>
      <c r="E16" s="54">
        <f>SUM($E$17:$E$22)</f>
        <v>0</v>
      </c>
      <c r="F16" s="34"/>
    </row>
    <row r="17" spans="1:6" x14ac:dyDescent="0.3">
      <c r="A17" s="71" t="s">
        <v>94</v>
      </c>
      <c r="B17" s="131">
        <f>SUM($C$17:$E$17)</f>
        <v>0</v>
      </c>
      <c r="C17" s="36"/>
      <c r="D17" s="36"/>
      <c r="E17" s="36"/>
      <c r="F17" s="72"/>
    </row>
    <row r="18" spans="1:6" x14ac:dyDescent="0.3">
      <c r="A18" s="71" t="s">
        <v>16</v>
      </c>
      <c r="B18" s="131">
        <f>SUM($C$18:$E$18)</f>
        <v>0</v>
      </c>
      <c r="C18" s="36"/>
      <c r="D18" s="36"/>
      <c r="E18" s="36"/>
      <c r="F18" s="72"/>
    </row>
    <row r="19" spans="1:6" x14ac:dyDescent="0.3">
      <c r="A19" s="71" t="s">
        <v>17</v>
      </c>
      <c r="B19" s="131">
        <f>SUM($C$19:$E$19)</f>
        <v>0</v>
      </c>
      <c r="C19" s="36"/>
      <c r="D19" s="36"/>
      <c r="E19" s="36"/>
      <c r="F19" s="72"/>
    </row>
    <row r="20" spans="1:6" x14ac:dyDescent="0.3">
      <c r="A20" s="71" t="s">
        <v>18</v>
      </c>
      <c r="B20" s="131">
        <f>SUM($C$20:$E$20)</f>
        <v>0</v>
      </c>
      <c r="C20" s="36"/>
      <c r="D20" s="36"/>
      <c r="E20" s="36"/>
      <c r="F20" s="72"/>
    </row>
    <row r="21" spans="1:6" x14ac:dyDescent="0.3">
      <c r="A21" s="71" t="s">
        <v>19</v>
      </c>
      <c r="B21" s="131">
        <f>SUM($C$21:$E$21)</f>
        <v>0</v>
      </c>
      <c r="C21" s="36"/>
      <c r="D21" s="36"/>
      <c r="E21" s="36"/>
      <c r="F21" s="72"/>
    </row>
    <row r="22" spans="1:6" x14ac:dyDescent="0.3">
      <c r="A22" s="35" t="s">
        <v>20</v>
      </c>
      <c r="B22" s="131">
        <f>SUM($C$22:$E$22)</f>
        <v>0</v>
      </c>
      <c r="C22" s="36"/>
      <c r="D22" s="36"/>
      <c r="E22" s="36"/>
      <c r="F22" s="72"/>
    </row>
    <row r="23" spans="1:6" ht="18" thickBot="1" x14ac:dyDescent="0.35">
      <c r="A23" s="95" t="s">
        <v>32</v>
      </c>
      <c r="B23" s="114">
        <f>SUM($C$23:$E$23)</f>
        <v>0</v>
      </c>
      <c r="C23" s="180"/>
      <c r="D23" s="180"/>
      <c r="E23" s="180"/>
      <c r="F23" s="97"/>
    </row>
    <row r="24" spans="1:6" x14ac:dyDescent="0.3">
      <c r="A24" s="41" t="s">
        <v>22</v>
      </c>
      <c r="B24" s="60">
        <f>SUM($C$24:$E$24)</f>
        <v>0</v>
      </c>
      <c r="C24" s="59">
        <f>SUM($C$25:$C$30)</f>
        <v>0</v>
      </c>
      <c r="D24" s="59">
        <f>SUM($D$25:$D$30)</f>
        <v>0</v>
      </c>
      <c r="E24" s="59">
        <f>SUM($E$25:$E$30)</f>
        <v>0</v>
      </c>
      <c r="F24" s="70"/>
    </row>
    <row r="25" spans="1:6" ht="17.399999999999999" x14ac:dyDescent="0.3">
      <c r="A25" s="43" t="s">
        <v>44</v>
      </c>
      <c r="B25" s="54">
        <f>SUM($C$25:$E$25)</f>
        <v>0</v>
      </c>
      <c r="C25" s="74"/>
      <c r="D25" s="74"/>
      <c r="E25" s="74"/>
      <c r="F25" s="72"/>
    </row>
    <row r="26" spans="1:6" ht="17.399999999999999" x14ac:dyDescent="0.3">
      <c r="A26" s="43" t="s">
        <v>128</v>
      </c>
      <c r="B26" s="54">
        <f>SUM($C$26:$E$26)</f>
        <v>0</v>
      </c>
      <c r="C26" s="74"/>
      <c r="D26" s="74"/>
      <c r="E26" s="74"/>
      <c r="F26" s="72"/>
    </row>
    <row r="27" spans="1:6" ht="17.399999999999999" x14ac:dyDescent="0.3">
      <c r="A27" s="43" t="s">
        <v>46</v>
      </c>
      <c r="B27" s="54">
        <f>SUM($C$27:$E$27)</f>
        <v>0</v>
      </c>
      <c r="C27" s="74"/>
      <c r="D27" s="74"/>
      <c r="E27" s="74"/>
      <c r="F27" s="72"/>
    </row>
    <row r="28" spans="1:6" x14ac:dyDescent="0.3">
      <c r="A28" s="43" t="s">
        <v>129</v>
      </c>
      <c r="B28" s="54">
        <f>SUM($C$28:$E$28)</f>
        <v>0</v>
      </c>
      <c r="C28" s="44"/>
      <c r="D28" s="44"/>
      <c r="E28" s="44"/>
      <c r="F28" s="72"/>
    </row>
    <row r="29" spans="1:6" x14ac:dyDescent="0.3">
      <c r="A29" s="78" t="s">
        <v>23</v>
      </c>
      <c r="B29" s="54">
        <f>SUM($C$29:$E$29)</f>
        <v>0</v>
      </c>
      <c r="C29" s="44"/>
      <c r="D29" s="44"/>
      <c r="E29" s="44"/>
      <c r="F29" s="72"/>
    </row>
    <row r="30" spans="1:6" ht="16.2" thickBot="1" x14ac:dyDescent="0.35">
      <c r="A30" s="227" t="s">
        <v>180</v>
      </c>
      <c r="B30" s="200">
        <f>SUM(C30:E30)</f>
        <v>0</v>
      </c>
      <c r="C30" s="105"/>
      <c r="D30" s="105"/>
      <c r="E30" s="105"/>
      <c r="F30" s="228"/>
    </row>
    <row r="31" spans="1:6" x14ac:dyDescent="0.3">
      <c r="A31" s="41" t="s">
        <v>25</v>
      </c>
      <c r="B31" s="60">
        <f>SUM($C$31:$E$31)</f>
        <v>0</v>
      </c>
      <c r="C31" s="60">
        <f>$C$32</f>
        <v>0</v>
      </c>
      <c r="D31" s="60">
        <f>$D$32</f>
        <v>0</v>
      </c>
      <c r="E31" s="60">
        <f>$E$32</f>
        <v>0</v>
      </c>
      <c r="F31" s="70"/>
    </row>
    <row r="32" spans="1:6" x14ac:dyDescent="0.3">
      <c r="A32" s="166" t="s">
        <v>89</v>
      </c>
      <c r="B32" s="54">
        <f>SUM($C$32:$E$32)</f>
        <v>0</v>
      </c>
      <c r="C32" s="44"/>
      <c r="D32" s="44"/>
      <c r="E32" s="44"/>
      <c r="F32" s="72"/>
    </row>
    <row r="33" spans="1:7" ht="16.2" thickBot="1" x14ac:dyDescent="0.35">
      <c r="A33" s="167" t="s">
        <v>27</v>
      </c>
      <c r="B33" s="168">
        <f>$B$15+$B$24+$B$31</f>
        <v>0</v>
      </c>
      <c r="C33" s="168">
        <f>$C$15+$C$24+$C$31</f>
        <v>0</v>
      </c>
      <c r="D33" s="168">
        <f>$D$15+$D$24+$D$31</f>
        <v>0</v>
      </c>
      <c r="E33" s="168">
        <f>$E$15+$E$24+$E$31</f>
        <v>0</v>
      </c>
      <c r="F33" s="179"/>
    </row>
    <row r="34" spans="1:7" x14ac:dyDescent="0.3">
      <c r="A34" s="52"/>
      <c r="B34" s="52"/>
      <c r="C34" s="52"/>
      <c r="D34" s="52"/>
    </row>
    <row r="35" spans="1:7" x14ac:dyDescent="0.3">
      <c r="A35" s="27" t="s">
        <v>28</v>
      </c>
    </row>
    <row r="36" spans="1:7" x14ac:dyDescent="0.3">
      <c r="A36" s="27" t="s">
        <v>114</v>
      </c>
    </row>
    <row r="37" spans="1:7" x14ac:dyDescent="0.3">
      <c r="A37" s="27" t="s">
        <v>29</v>
      </c>
    </row>
    <row r="38" spans="1:7" x14ac:dyDescent="0.3">
      <c r="A38" s="27" t="s">
        <v>30</v>
      </c>
    </row>
    <row r="39" spans="1:7" x14ac:dyDescent="0.3">
      <c r="A39" s="27" t="s">
        <v>31</v>
      </c>
    </row>
    <row r="40" spans="1:7" x14ac:dyDescent="0.3"/>
    <row r="41" spans="1:7" x14ac:dyDescent="0.3">
      <c r="A41" s="417" t="s">
        <v>107</v>
      </c>
      <c r="B41" s="418"/>
      <c r="C41" s="418"/>
      <c r="D41" s="418"/>
      <c r="E41" s="419"/>
    </row>
    <row r="42" spans="1:7" x14ac:dyDescent="0.3">
      <c r="A42" s="76" t="s">
        <v>7</v>
      </c>
      <c r="B42" s="77" t="s">
        <v>8</v>
      </c>
      <c r="C42" s="30" t="s">
        <v>100</v>
      </c>
      <c r="D42" s="30" t="s">
        <v>101</v>
      </c>
      <c r="E42" s="30" t="s">
        <v>102</v>
      </c>
    </row>
    <row r="43" spans="1:7" x14ac:dyDescent="0.3">
      <c r="A43" s="78" t="s">
        <v>33</v>
      </c>
      <c r="B43" s="54">
        <f>SUM($C$43:$D$43)</f>
        <v>0</v>
      </c>
      <c r="C43" s="44"/>
      <c r="D43" s="44"/>
      <c r="E43" s="80"/>
    </row>
    <row r="44" spans="1:7" x14ac:dyDescent="0.3">
      <c r="A44" s="78" t="s">
        <v>35</v>
      </c>
      <c r="B44" s="54">
        <f>SUM($C$44:$D$44)</f>
        <v>0</v>
      </c>
      <c r="C44" s="44"/>
      <c r="D44" s="44"/>
      <c r="E44" s="80"/>
    </row>
    <row r="45" spans="1:7" x14ac:dyDescent="0.3">
      <c r="A45" s="78" t="s">
        <v>106</v>
      </c>
      <c r="B45" s="54">
        <f>SUM($C$45:$D$45)</f>
        <v>0</v>
      </c>
      <c r="C45" s="44"/>
      <c r="D45" s="44"/>
      <c r="E45" s="80"/>
    </row>
    <row r="46" spans="1:7" x14ac:dyDescent="0.3"/>
    <row r="47" spans="1:7" s="13" customFormat="1" ht="15" customHeight="1" x14ac:dyDescent="0.3">
      <c r="A47" s="278" t="s">
        <v>157</v>
      </c>
      <c r="B47" s="284">
        <f>Instructions!$B$37</f>
        <v>1.1000000000000001</v>
      </c>
      <c r="C47" s="27"/>
      <c r="D47" s="27"/>
      <c r="E47" s="27"/>
      <c r="F47" s="27"/>
      <c r="G47" s="27"/>
    </row>
    <row r="48" spans="1:7" s="13" customFormat="1" ht="15" customHeight="1" x14ac:dyDescent="0.3">
      <c r="A48" s="278" t="s">
        <v>158</v>
      </c>
      <c r="B48" s="285">
        <f>Instructions!$B$38</f>
        <v>45758</v>
      </c>
      <c r="C48" s="27"/>
      <c r="D48" s="27"/>
      <c r="E48" s="27"/>
      <c r="F48" s="27"/>
      <c r="G48" s="27"/>
    </row>
    <row r="49" spans="1:7" s="13" customFormat="1" x14ac:dyDescent="0.3">
      <c r="A49" s="278" t="s">
        <v>159</v>
      </c>
      <c r="B49" s="284" t="str">
        <f>Instructions!$B$39</f>
        <v>Sarah.SingerQuast@dol.nj.gov</v>
      </c>
      <c r="C49" s="27"/>
      <c r="D49" s="27"/>
      <c r="E49" s="27"/>
      <c r="F49" s="27"/>
      <c r="G49" s="27"/>
    </row>
    <row r="50" spans="1:7" x14ac:dyDescent="0.3"/>
    <row r="51" spans="1:7" hidden="1" x14ac:dyDescent="0.3"/>
    <row r="52" spans="1:7" hidden="1" x14ac:dyDescent="0.3"/>
    <row r="53" spans="1:7" hidden="1" x14ac:dyDescent="0.3"/>
    <row r="54" spans="1:7" hidden="1" x14ac:dyDescent="0.3"/>
  </sheetData>
  <sheetProtection algorithmName="SHA-512" hashValue="IwKTiQrA0HVe5cXFGqmfXETAboOPjaS/H1+1QpR6/kEJPd0+3tWE/YXwXmiM0XtD+11Wia4TPH7PqCuTqhxX8w==" saltValue="LtOD3W0EbscE78FcAXIxpA==" spinCount="100000" sheet="1" insertColumns="0" insertRows="0"/>
  <mergeCells count="4">
    <mergeCell ref="C7:F7"/>
    <mergeCell ref="C8:F10"/>
    <mergeCell ref="B12:F12"/>
    <mergeCell ref="A41:E41"/>
  </mergeCells>
  <conditionalFormatting sqref="B4">
    <cfRule type="cellIs" dxfId="15" priority="1" operator="equal">
      <formula>"Approved"</formula>
    </cfRule>
    <cfRule type="cellIs" dxfId="14" priority="2" operator="equal">
      <formula>"Pending Review"</formula>
    </cfRule>
    <cfRule type="cellIs" dxfId="13" priority="3" operator="equal">
      <formula>"Draft"</formula>
    </cfRule>
  </conditionalFormatting>
  <dataValidations count="3">
    <dataValidation type="decimal" operator="greaterThanOrEqual" allowBlank="1" showInputMessage="1" showErrorMessage="1" prompt="This cell will only accept positive numbers" sqref="C17:E23 C32:E32 C25:E30 C43:E45" xr:uid="{876984B6-4EE7-47C9-ADFB-F1BEF479305C}">
      <formula1>0</formula1>
    </dataValidation>
    <dataValidation type="decimal" operator="greaterThanOrEqual" allowBlank="1" showErrorMessage="1" prompt="This cell will only accept positive numbers" sqref="C16:E16" xr:uid="{67784967-EA5D-41A9-8A50-F8538556EE08}">
      <formula1>0</formula1>
    </dataValidation>
    <dataValidation type="textLength" operator="greaterThan" allowBlank="1" showInputMessage="1" showErrorMessage="1" prompt="This cell will only accept letters" sqref="E43 F15:F33 C8:F10" xr:uid="{5F922426-F6A1-4A29-843D-32B25C6B6F6F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3481-809B-4EC2-9AAA-F8F2382ECB32}">
  <sheetPr>
    <tabColor theme="7"/>
  </sheetPr>
  <dimension ref="A1:G54"/>
  <sheetViews>
    <sheetView tabSelected="1" zoomScaleNormal="100" workbookViewId="0"/>
  </sheetViews>
  <sheetFormatPr defaultColWidth="0" defaultRowHeight="15.6" customHeight="1" zeroHeight="1" x14ac:dyDescent="0.3"/>
  <cols>
    <col min="1" max="1" width="56.109375" style="27" customWidth="1"/>
    <col min="2" max="2" width="28.4414062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7" s="13" customFormat="1" x14ac:dyDescent="0.3">
      <c r="A1" s="239" t="str">
        <f>Instructions!$B$1</f>
        <v>PY25/FY26 WIOA and WFNJ Budget Template</v>
      </c>
      <c r="B1" s="273"/>
    </row>
    <row r="2" spans="1:7" x14ac:dyDescent="0.3">
      <c r="A2" s="269" t="s">
        <v>213</v>
      </c>
      <c r="B2" s="279" t="str">
        <f>IF(ISBLANK('LWDB Funding Sources'!$B$2), "", 'LWDB Funding Sources'!$B$2)</f>
        <v>7/1/2025-6/30/2026</v>
      </c>
      <c r="C2" s="66"/>
      <c r="D2" s="66"/>
      <c r="E2" s="66"/>
    </row>
    <row r="3" spans="1:7" s="13" customFormat="1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66"/>
      <c r="D3" s="66"/>
      <c r="E3" s="66"/>
      <c r="F3" s="66"/>
      <c r="G3" s="66"/>
    </row>
    <row r="4" spans="1:7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7" s="13" customFormat="1" ht="14.4" x14ac:dyDescent="0.3"/>
    <row r="6" spans="1:7" s="13" customFormat="1" ht="14.4" x14ac:dyDescent="0.3"/>
    <row r="7" spans="1:7" x14ac:dyDescent="0.3">
      <c r="A7" s="26" t="s">
        <v>113</v>
      </c>
      <c r="B7" s="248"/>
      <c r="C7" s="394" t="s">
        <v>37</v>
      </c>
      <c r="D7" s="394"/>
      <c r="E7" s="394"/>
      <c r="F7" s="394"/>
    </row>
    <row r="8" spans="1:7" x14ac:dyDescent="0.3">
      <c r="A8" s="63" t="s">
        <v>38</v>
      </c>
      <c r="B8" s="247"/>
      <c r="C8" s="395"/>
      <c r="D8" s="396"/>
      <c r="E8" s="396"/>
      <c r="F8" s="397"/>
    </row>
    <row r="9" spans="1:7" x14ac:dyDescent="0.3">
      <c r="A9" s="63" t="s">
        <v>39</v>
      </c>
      <c r="B9" s="245"/>
      <c r="C9" s="398"/>
      <c r="D9" s="399"/>
      <c r="E9" s="399"/>
      <c r="F9" s="400"/>
    </row>
    <row r="10" spans="1:7" x14ac:dyDescent="0.3">
      <c r="A10" s="246" t="s">
        <v>189</v>
      </c>
      <c r="B10" s="81"/>
      <c r="C10" s="401"/>
      <c r="D10" s="402"/>
      <c r="E10" s="402"/>
      <c r="F10" s="403"/>
    </row>
    <row r="11" spans="1:7" x14ac:dyDescent="0.3">
      <c r="A11" s="26"/>
      <c r="B11" s="66"/>
      <c r="C11" s="66"/>
      <c r="D11" s="66"/>
      <c r="E11" s="66"/>
      <c r="F11" s="66"/>
    </row>
    <row r="12" spans="1:7" x14ac:dyDescent="0.3">
      <c r="A12" s="26"/>
      <c r="B12" s="371" t="s">
        <v>108</v>
      </c>
      <c r="C12" s="372"/>
      <c r="D12" s="372"/>
      <c r="E12" s="372"/>
      <c r="F12" s="373"/>
    </row>
    <row r="13" spans="1:7" s="28" customFormat="1" ht="16.2" thickBot="1" x14ac:dyDescent="0.35">
      <c r="A13" s="28" t="s">
        <v>105</v>
      </c>
    </row>
    <row r="14" spans="1:7" ht="16.2" thickBot="1" x14ac:dyDescent="0.35">
      <c r="A14" s="174" t="s">
        <v>7</v>
      </c>
      <c r="B14" s="175" t="s">
        <v>8</v>
      </c>
      <c r="C14" s="175" t="s">
        <v>100</v>
      </c>
      <c r="D14" s="175" t="s">
        <v>101</v>
      </c>
      <c r="E14" s="175" t="s">
        <v>102</v>
      </c>
      <c r="F14" s="176" t="s">
        <v>13</v>
      </c>
    </row>
    <row r="15" spans="1:7" x14ac:dyDescent="0.3">
      <c r="A15" s="177" t="s">
        <v>14</v>
      </c>
      <c r="B15" s="60">
        <f>SUM($C$15:$E$15)</f>
        <v>0</v>
      </c>
      <c r="C15" s="130">
        <f>$C$16+$C$23</f>
        <v>0</v>
      </c>
      <c r="D15" s="130">
        <f>$D$16+$D$23</f>
        <v>0</v>
      </c>
      <c r="E15" s="130">
        <f>$E$16+$E$23</f>
        <v>0</v>
      </c>
      <c r="F15" s="178"/>
    </row>
    <row r="16" spans="1:7" ht="17.399999999999999" x14ac:dyDescent="0.3">
      <c r="A16" s="33" t="s">
        <v>15</v>
      </c>
      <c r="B16" s="54">
        <f>SUM($C$16:$E$16)</f>
        <v>0</v>
      </c>
      <c r="C16" s="54">
        <f>SUM($C$17:$C$22)</f>
        <v>0</v>
      </c>
      <c r="D16" s="54">
        <f>SUM($D$17:$D$22)</f>
        <v>0</v>
      </c>
      <c r="E16" s="54">
        <f>SUM($E$17:$E$22)</f>
        <v>0</v>
      </c>
      <c r="F16" s="34"/>
    </row>
    <row r="17" spans="1:6" x14ac:dyDescent="0.3">
      <c r="A17" s="71" t="s">
        <v>94</v>
      </c>
      <c r="B17" s="131">
        <f>SUM($C$17:$E$17)</f>
        <v>0</v>
      </c>
      <c r="C17" s="36"/>
      <c r="D17" s="36"/>
      <c r="E17" s="36"/>
      <c r="F17" s="72"/>
    </row>
    <row r="18" spans="1:6" x14ac:dyDescent="0.3">
      <c r="A18" s="71" t="s">
        <v>16</v>
      </c>
      <c r="B18" s="131">
        <f>SUM($C$18:$E$18)</f>
        <v>0</v>
      </c>
      <c r="C18" s="36"/>
      <c r="D18" s="36"/>
      <c r="E18" s="36"/>
      <c r="F18" s="72"/>
    </row>
    <row r="19" spans="1:6" x14ac:dyDescent="0.3">
      <c r="A19" s="71" t="s">
        <v>17</v>
      </c>
      <c r="B19" s="131">
        <f>SUM($C$19:$E$19)</f>
        <v>0</v>
      </c>
      <c r="C19" s="36"/>
      <c r="D19" s="36"/>
      <c r="E19" s="36"/>
      <c r="F19" s="72"/>
    </row>
    <row r="20" spans="1:6" x14ac:dyDescent="0.3">
      <c r="A20" s="71" t="s">
        <v>18</v>
      </c>
      <c r="B20" s="131">
        <f>SUM($C$20:$E$20)</f>
        <v>0</v>
      </c>
      <c r="C20" s="36"/>
      <c r="D20" s="36"/>
      <c r="E20" s="36"/>
      <c r="F20" s="72"/>
    </row>
    <row r="21" spans="1:6" x14ac:dyDescent="0.3">
      <c r="A21" s="71" t="s">
        <v>19</v>
      </c>
      <c r="B21" s="131">
        <f>SUM($C$21:$E$21)</f>
        <v>0</v>
      </c>
      <c r="C21" s="36"/>
      <c r="D21" s="36"/>
      <c r="E21" s="36"/>
      <c r="F21" s="72"/>
    </row>
    <row r="22" spans="1:6" x14ac:dyDescent="0.3">
      <c r="A22" s="35" t="s">
        <v>20</v>
      </c>
      <c r="B22" s="131">
        <f>SUM($C$22:$E$22)</f>
        <v>0</v>
      </c>
      <c r="C22" s="36"/>
      <c r="D22" s="36"/>
      <c r="E22" s="36"/>
      <c r="F22" s="72"/>
    </row>
    <row r="23" spans="1:6" ht="18" thickBot="1" x14ac:dyDescent="0.35">
      <c r="A23" s="95" t="s">
        <v>32</v>
      </c>
      <c r="B23" s="114">
        <f>SUM($C$23:$E$23)</f>
        <v>0</v>
      </c>
      <c r="C23" s="180"/>
      <c r="D23" s="180"/>
      <c r="E23" s="180"/>
      <c r="F23" s="97"/>
    </row>
    <row r="24" spans="1:6" x14ac:dyDescent="0.3">
      <c r="A24" s="41" t="s">
        <v>22</v>
      </c>
      <c r="B24" s="60">
        <f>SUM($C$24:$E$24)</f>
        <v>0</v>
      </c>
      <c r="C24" s="59">
        <f>SUM($C$25:$C$30)</f>
        <v>0</v>
      </c>
      <c r="D24" s="59">
        <f>SUM($D$25:$D$30)</f>
        <v>0</v>
      </c>
      <c r="E24" s="59">
        <f>SUM($E$25:$E$30)</f>
        <v>0</v>
      </c>
      <c r="F24" s="70"/>
    </row>
    <row r="25" spans="1:6" ht="17.399999999999999" x14ac:dyDescent="0.3">
      <c r="A25" s="43" t="s">
        <v>44</v>
      </c>
      <c r="B25" s="54">
        <f>SUM($C$25:$E$25)</f>
        <v>0</v>
      </c>
      <c r="C25" s="74"/>
      <c r="D25" s="74"/>
      <c r="E25" s="74"/>
      <c r="F25" s="72"/>
    </row>
    <row r="26" spans="1:6" ht="17.399999999999999" x14ac:dyDescent="0.3">
      <c r="A26" s="43" t="s">
        <v>128</v>
      </c>
      <c r="B26" s="54">
        <f>SUM($C$26:$E$26)</f>
        <v>0</v>
      </c>
      <c r="C26" s="74"/>
      <c r="D26" s="74"/>
      <c r="E26" s="74"/>
      <c r="F26" s="72"/>
    </row>
    <row r="27" spans="1:6" ht="17.399999999999999" x14ac:dyDescent="0.3">
      <c r="A27" s="43" t="s">
        <v>46</v>
      </c>
      <c r="B27" s="54">
        <f>SUM($C$27:$E$27)</f>
        <v>0</v>
      </c>
      <c r="C27" s="74"/>
      <c r="D27" s="74"/>
      <c r="E27" s="74"/>
      <c r="F27" s="72"/>
    </row>
    <row r="28" spans="1:6" x14ac:dyDescent="0.3">
      <c r="A28" s="43" t="s">
        <v>129</v>
      </c>
      <c r="B28" s="54">
        <f>SUM($C$28:$E$28)</f>
        <v>0</v>
      </c>
      <c r="C28" s="44"/>
      <c r="D28" s="44"/>
      <c r="E28" s="44"/>
      <c r="F28" s="72"/>
    </row>
    <row r="29" spans="1:6" x14ac:dyDescent="0.3">
      <c r="A29" s="78" t="s">
        <v>23</v>
      </c>
      <c r="B29" s="54">
        <f>SUM($C$29:$E$29)</f>
        <v>0</v>
      </c>
      <c r="C29" s="44"/>
      <c r="D29" s="44"/>
      <c r="E29" s="44"/>
      <c r="F29" s="72"/>
    </row>
    <row r="30" spans="1:6" ht="16.2" thickBot="1" x14ac:dyDescent="0.35">
      <c r="A30" s="227" t="s">
        <v>180</v>
      </c>
      <c r="B30" s="200">
        <f>SUM(C30:E30)</f>
        <v>0</v>
      </c>
      <c r="C30" s="105"/>
      <c r="D30" s="105"/>
      <c r="E30" s="105"/>
      <c r="F30" s="228"/>
    </row>
    <row r="31" spans="1:6" x14ac:dyDescent="0.3">
      <c r="A31" s="41" t="s">
        <v>25</v>
      </c>
      <c r="B31" s="60">
        <f>SUM($C$31:$E$31)</f>
        <v>0</v>
      </c>
      <c r="C31" s="60">
        <f>$C$32</f>
        <v>0</v>
      </c>
      <c r="D31" s="60">
        <f>$D$32</f>
        <v>0</v>
      </c>
      <c r="E31" s="60">
        <f>$E$32</f>
        <v>0</v>
      </c>
      <c r="F31" s="70"/>
    </row>
    <row r="32" spans="1:6" x14ac:dyDescent="0.3">
      <c r="A32" s="166" t="s">
        <v>89</v>
      </c>
      <c r="B32" s="54">
        <f>SUM($C$32:$E$32)</f>
        <v>0</v>
      </c>
      <c r="C32" s="44"/>
      <c r="D32" s="44"/>
      <c r="E32" s="44"/>
      <c r="F32" s="72"/>
    </row>
    <row r="33" spans="1:7" ht="16.2" thickBot="1" x14ac:dyDescent="0.35">
      <c r="A33" s="167" t="s">
        <v>27</v>
      </c>
      <c r="B33" s="168">
        <f>$B$15+$B$24+$B$31</f>
        <v>0</v>
      </c>
      <c r="C33" s="168">
        <f>$C$15+$C$24+$C$31</f>
        <v>0</v>
      </c>
      <c r="D33" s="168">
        <f>$D$15+$D$24+$D$31</f>
        <v>0</v>
      </c>
      <c r="E33" s="168">
        <f>$E$15+$E$24+$E$31</f>
        <v>0</v>
      </c>
      <c r="F33" s="179"/>
    </row>
    <row r="34" spans="1:7" x14ac:dyDescent="0.3">
      <c r="A34" s="52"/>
      <c r="B34" s="52"/>
      <c r="C34" s="52"/>
      <c r="D34" s="52"/>
    </row>
    <row r="35" spans="1:7" x14ac:dyDescent="0.3">
      <c r="A35" s="27" t="s">
        <v>28</v>
      </c>
    </row>
    <row r="36" spans="1:7" x14ac:dyDescent="0.3">
      <c r="A36" s="27" t="s">
        <v>114</v>
      </c>
    </row>
    <row r="37" spans="1:7" x14ac:dyDescent="0.3">
      <c r="A37" s="27" t="s">
        <v>29</v>
      </c>
    </row>
    <row r="38" spans="1:7" x14ac:dyDescent="0.3">
      <c r="A38" s="27" t="s">
        <v>30</v>
      </c>
    </row>
    <row r="39" spans="1:7" x14ac:dyDescent="0.3">
      <c r="A39" s="27" t="s">
        <v>31</v>
      </c>
    </row>
    <row r="40" spans="1:7" x14ac:dyDescent="0.3"/>
    <row r="41" spans="1:7" x14ac:dyDescent="0.3">
      <c r="A41" s="417" t="s">
        <v>107</v>
      </c>
      <c r="B41" s="418"/>
      <c r="C41" s="418"/>
      <c r="D41" s="418"/>
      <c r="E41" s="419"/>
    </row>
    <row r="42" spans="1:7" x14ac:dyDescent="0.3">
      <c r="A42" s="76" t="s">
        <v>7</v>
      </c>
      <c r="B42" s="77" t="s">
        <v>8</v>
      </c>
      <c r="C42" s="30" t="s">
        <v>100</v>
      </c>
      <c r="D42" s="30" t="s">
        <v>101</v>
      </c>
      <c r="E42" s="30" t="s">
        <v>102</v>
      </c>
    </row>
    <row r="43" spans="1:7" x14ac:dyDescent="0.3">
      <c r="A43" s="78" t="s">
        <v>33</v>
      </c>
      <c r="B43" s="54">
        <f>SUM($C$43:$D$43)</f>
        <v>0</v>
      </c>
      <c r="C43" s="44"/>
      <c r="D43" s="44"/>
      <c r="E43" s="80"/>
    </row>
    <row r="44" spans="1:7" x14ac:dyDescent="0.3">
      <c r="A44" s="78" t="s">
        <v>35</v>
      </c>
      <c r="B44" s="54">
        <f>SUM($C$44:$D$44)</f>
        <v>0</v>
      </c>
      <c r="C44" s="44"/>
      <c r="D44" s="44"/>
      <c r="E44" s="80"/>
    </row>
    <row r="45" spans="1:7" x14ac:dyDescent="0.3">
      <c r="A45" s="78" t="s">
        <v>106</v>
      </c>
      <c r="B45" s="54">
        <f>SUM($C$45:$D$45)</f>
        <v>0</v>
      </c>
      <c r="C45" s="44"/>
      <c r="D45" s="44"/>
      <c r="E45" s="80"/>
    </row>
    <row r="46" spans="1:7" x14ac:dyDescent="0.3"/>
    <row r="47" spans="1:7" s="13" customFormat="1" ht="15" customHeight="1" x14ac:dyDescent="0.3">
      <c r="A47" s="278" t="s">
        <v>157</v>
      </c>
      <c r="B47" s="284">
        <f>Instructions!$B$37</f>
        <v>1.1000000000000001</v>
      </c>
      <c r="C47" s="27"/>
      <c r="D47" s="27"/>
      <c r="E47" s="27"/>
      <c r="F47" s="27"/>
      <c r="G47" s="27"/>
    </row>
    <row r="48" spans="1:7" s="13" customFormat="1" ht="15" customHeight="1" x14ac:dyDescent="0.3">
      <c r="A48" s="278" t="s">
        <v>158</v>
      </c>
      <c r="B48" s="285">
        <f>Instructions!$B$38</f>
        <v>45758</v>
      </c>
      <c r="C48" s="27"/>
      <c r="D48" s="27"/>
      <c r="E48" s="27"/>
      <c r="F48" s="27"/>
      <c r="G48" s="27"/>
    </row>
    <row r="49" spans="1:7" s="13" customFormat="1" x14ac:dyDescent="0.3">
      <c r="A49" s="278" t="s">
        <v>159</v>
      </c>
      <c r="B49" s="284" t="str">
        <f>Instructions!$B$39</f>
        <v>Sarah.SingerQuast@dol.nj.gov</v>
      </c>
      <c r="C49" s="27"/>
      <c r="D49" s="27"/>
      <c r="E49" s="27"/>
      <c r="F49" s="27"/>
      <c r="G49" s="27"/>
    </row>
    <row r="50" spans="1:7" x14ac:dyDescent="0.3"/>
    <row r="51" spans="1:7" hidden="1" x14ac:dyDescent="0.3"/>
    <row r="52" spans="1:7" hidden="1" x14ac:dyDescent="0.3"/>
    <row r="53" spans="1:7" hidden="1" x14ac:dyDescent="0.3"/>
    <row r="54" spans="1:7" hidden="1" x14ac:dyDescent="0.3"/>
  </sheetData>
  <sheetProtection algorithmName="SHA-512" hashValue="9pAE4m8Q6T1ojVWNMMTipdVSV1IR+LtIP1NCgC+MkWuZ/+Xu4Cb2Tde7uHvSjI/RpdZfAbpl3URQb9e0VUycuA==" saltValue="iicaFAGBIdoOSxj9XYMzyg==" spinCount="100000" sheet="1" insertColumns="0" insertRows="0"/>
  <mergeCells count="4">
    <mergeCell ref="C7:F7"/>
    <mergeCell ref="C8:F10"/>
    <mergeCell ref="B12:F12"/>
    <mergeCell ref="A41:E41"/>
  </mergeCells>
  <conditionalFormatting sqref="B4">
    <cfRule type="cellIs" dxfId="12" priority="1" operator="equal">
      <formula>"Approved"</formula>
    </cfRule>
    <cfRule type="cellIs" dxfId="11" priority="2" operator="equal">
      <formula>"Pending Review"</formula>
    </cfRule>
    <cfRule type="cellIs" dxfId="10" priority="3" operator="equal">
      <formula>"Draft"</formula>
    </cfRule>
  </conditionalFormatting>
  <dataValidations count="3">
    <dataValidation type="decimal" operator="greaterThanOrEqual" allowBlank="1" showInputMessage="1" showErrorMessage="1" prompt="This cell will only accept positive numbers" sqref="C43:E45 C25:E30 C32:E32 C17:E23" xr:uid="{42D08F6F-E937-419A-A056-BDC284D4F50D}">
      <formula1>0</formula1>
    </dataValidation>
    <dataValidation type="textLength" operator="greaterThan" allowBlank="1" showInputMessage="1" showErrorMessage="1" prompt="This cell will only accept text" sqref="F15:F33 C8:F10" xr:uid="{8E1928EF-9025-4364-9512-BBCB317E7ECF}">
      <formula1>0</formula1>
    </dataValidation>
    <dataValidation type="decimal" operator="greaterThanOrEqual" allowBlank="1" showErrorMessage="1" prompt="This cell will only accept positive numbers" sqref="C16:E16" xr:uid="{2678B957-5D29-4E8F-B607-0F7DD942CCC1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9E5E8-3776-43C0-A45E-F4F7F5699EA0}">
  <sheetPr>
    <tabColor theme="7"/>
  </sheetPr>
  <dimension ref="A1:E54"/>
  <sheetViews>
    <sheetView zoomScaleNormal="100" workbookViewId="0"/>
  </sheetViews>
  <sheetFormatPr defaultColWidth="0" defaultRowHeight="0" customHeight="1" zeroHeight="1" x14ac:dyDescent="0.3"/>
  <cols>
    <col min="1" max="1" width="56.109375" style="27" customWidth="1"/>
    <col min="2" max="2" width="28.44140625" style="27" bestFit="1" customWidth="1"/>
    <col min="3" max="3" width="18.88671875" style="27" customWidth="1"/>
    <col min="4" max="4" width="30.109375" style="27" customWidth="1"/>
    <col min="5" max="5" width="12.109375" style="27" customWidth="1"/>
    <col min="6" max="16384" width="12.109375" style="27" hidden="1"/>
  </cols>
  <sheetData>
    <row r="1" spans="1:5" s="13" customFormat="1" ht="15.6" x14ac:dyDescent="0.3">
      <c r="A1" s="239" t="str">
        <f>Instructions!$B$1</f>
        <v>PY25/FY26 WIOA and WFNJ Budget Template</v>
      </c>
      <c r="B1" s="273"/>
    </row>
    <row r="2" spans="1:5" ht="15.6" x14ac:dyDescent="0.3">
      <c r="A2" s="269" t="s">
        <v>213</v>
      </c>
      <c r="B2" s="279" t="str">
        <f>IF(ISBLANK('LWDB Funding Sources'!$B$2), "", 'LWDB Funding Sources'!$B$2)</f>
        <v>7/1/2025-6/30/2026</v>
      </c>
      <c r="C2" s="66"/>
    </row>
    <row r="3" spans="1:5" s="13" customFormat="1" ht="15.6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"/>
      <c r="D3" s="27"/>
      <c r="E3" s="27"/>
    </row>
    <row r="4" spans="1:5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5" s="13" customFormat="1" ht="14.4" x14ac:dyDescent="0.3"/>
    <row r="6" spans="1:5" s="13" customFormat="1" ht="14.4" x14ac:dyDescent="0.3"/>
    <row r="7" spans="1:5" ht="15.6" x14ac:dyDescent="0.3">
      <c r="A7" s="26" t="s">
        <v>113</v>
      </c>
      <c r="B7" s="248"/>
      <c r="C7" s="405" t="s">
        <v>37</v>
      </c>
      <c r="D7" s="407"/>
    </row>
    <row r="8" spans="1:5" ht="15.6" x14ac:dyDescent="0.3">
      <c r="A8" s="63" t="s">
        <v>38</v>
      </c>
      <c r="B8" s="247"/>
      <c r="C8" s="395"/>
      <c r="D8" s="397"/>
    </row>
    <row r="9" spans="1:5" ht="15.6" x14ac:dyDescent="0.3">
      <c r="A9" s="63" t="s">
        <v>39</v>
      </c>
      <c r="B9" s="245"/>
      <c r="C9" s="398"/>
      <c r="D9" s="400"/>
    </row>
    <row r="10" spans="1:5" ht="15.6" x14ac:dyDescent="0.3">
      <c r="A10" s="246" t="s">
        <v>189</v>
      </c>
      <c r="B10" s="81"/>
      <c r="C10" s="401"/>
      <c r="D10" s="403"/>
    </row>
    <row r="11" spans="1:5" ht="15.6" x14ac:dyDescent="0.3">
      <c r="A11" s="26"/>
      <c r="B11" s="66"/>
      <c r="C11" s="66"/>
      <c r="D11" s="66"/>
    </row>
    <row r="12" spans="1:5" ht="15.6" x14ac:dyDescent="0.3">
      <c r="A12" s="26"/>
      <c r="B12" s="371" t="s">
        <v>108</v>
      </c>
      <c r="C12" s="372"/>
      <c r="D12" s="373"/>
    </row>
    <row r="13" spans="1:5" s="28" customFormat="1" ht="16.2" thickBot="1" x14ac:dyDescent="0.35">
      <c r="A13" s="28" t="s">
        <v>105</v>
      </c>
    </row>
    <row r="14" spans="1:5" ht="16.2" thickBot="1" x14ac:dyDescent="0.35">
      <c r="A14" s="174" t="s">
        <v>7</v>
      </c>
      <c r="B14" s="175" t="s">
        <v>8</v>
      </c>
      <c r="C14" s="175" t="s">
        <v>100</v>
      </c>
      <c r="D14" s="176" t="s">
        <v>13</v>
      </c>
    </row>
    <row r="15" spans="1:5" ht="15.6" x14ac:dyDescent="0.3">
      <c r="A15" s="177" t="s">
        <v>14</v>
      </c>
      <c r="B15" s="60">
        <f>SUM($C$15:$C$15)</f>
        <v>0</v>
      </c>
      <c r="C15" s="130">
        <f>$C$16+$C$23</f>
        <v>0</v>
      </c>
      <c r="D15" s="178"/>
    </row>
    <row r="16" spans="1:5" ht="17.399999999999999" x14ac:dyDescent="0.3">
      <c r="A16" s="33" t="s">
        <v>15</v>
      </c>
      <c r="B16" s="54">
        <f>SUM($C$16:$C$16)</f>
        <v>0</v>
      </c>
      <c r="C16" s="54">
        <f>SUM($C$17:$C$22)</f>
        <v>0</v>
      </c>
      <c r="D16" s="34"/>
    </row>
    <row r="17" spans="1:4" ht="15.6" x14ac:dyDescent="0.3">
      <c r="A17" s="71" t="s">
        <v>94</v>
      </c>
      <c r="B17" s="131">
        <f>SUM($C$17:$C$17)</f>
        <v>0</v>
      </c>
      <c r="C17" s="36"/>
      <c r="D17" s="72"/>
    </row>
    <row r="18" spans="1:4" ht="15.6" x14ac:dyDescent="0.3">
      <c r="A18" s="71" t="s">
        <v>16</v>
      </c>
      <c r="B18" s="131">
        <f>SUM($C$18:$C$18)</f>
        <v>0</v>
      </c>
      <c r="C18" s="36"/>
      <c r="D18" s="72"/>
    </row>
    <row r="19" spans="1:4" ht="15.6" x14ac:dyDescent="0.3">
      <c r="A19" s="71" t="s">
        <v>17</v>
      </c>
      <c r="B19" s="131">
        <f>SUM($C$19:$C$19)</f>
        <v>0</v>
      </c>
      <c r="C19" s="36"/>
      <c r="D19" s="72"/>
    </row>
    <row r="20" spans="1:4" ht="15.6" x14ac:dyDescent="0.3">
      <c r="A20" s="71" t="s">
        <v>18</v>
      </c>
      <c r="B20" s="131">
        <f>SUM($C$20:$C$20)</f>
        <v>0</v>
      </c>
      <c r="C20" s="36"/>
      <c r="D20" s="72"/>
    </row>
    <row r="21" spans="1:4" ht="15.6" x14ac:dyDescent="0.3">
      <c r="A21" s="71" t="s">
        <v>19</v>
      </c>
      <c r="B21" s="131">
        <f>SUM($C$21:$C$21)</f>
        <v>0</v>
      </c>
      <c r="C21" s="36"/>
      <c r="D21" s="72"/>
    </row>
    <row r="22" spans="1:4" ht="15.6" x14ac:dyDescent="0.3">
      <c r="A22" s="35" t="s">
        <v>20</v>
      </c>
      <c r="B22" s="131">
        <f>SUM($C$22:$C$22)</f>
        <v>0</v>
      </c>
      <c r="C22" s="36"/>
      <c r="D22" s="72"/>
    </row>
    <row r="23" spans="1:4" ht="18" thickBot="1" x14ac:dyDescent="0.35">
      <c r="A23" s="95" t="s">
        <v>32</v>
      </c>
      <c r="B23" s="114">
        <f>SUM($C$23:$C$23)</f>
        <v>0</v>
      </c>
      <c r="C23" s="180"/>
      <c r="D23" s="97"/>
    </row>
    <row r="24" spans="1:4" ht="15.6" x14ac:dyDescent="0.3">
      <c r="A24" s="41" t="s">
        <v>22</v>
      </c>
      <c r="B24" s="60">
        <f>SUM($C$24:$C$24)</f>
        <v>0</v>
      </c>
      <c r="C24" s="59">
        <f>SUM($C$25:$C$30)</f>
        <v>0</v>
      </c>
      <c r="D24" s="70"/>
    </row>
    <row r="25" spans="1:4" ht="17.399999999999999" x14ac:dyDescent="0.3">
      <c r="A25" s="43" t="s">
        <v>44</v>
      </c>
      <c r="B25" s="54">
        <f>SUM($C$25:$C$25)</f>
        <v>0</v>
      </c>
      <c r="C25" s="74"/>
      <c r="D25" s="72"/>
    </row>
    <row r="26" spans="1:4" ht="17.399999999999999" x14ac:dyDescent="0.3">
      <c r="A26" s="43" t="s">
        <v>128</v>
      </c>
      <c r="B26" s="54">
        <f>SUM($C$26:$C$26)</f>
        <v>0</v>
      </c>
      <c r="C26" s="74"/>
      <c r="D26" s="72"/>
    </row>
    <row r="27" spans="1:4" ht="17.399999999999999" x14ac:dyDescent="0.3">
      <c r="A27" s="43" t="s">
        <v>46</v>
      </c>
      <c r="B27" s="54">
        <f>SUM($C$27:$C$27)</f>
        <v>0</v>
      </c>
      <c r="C27" s="74"/>
      <c r="D27" s="72"/>
    </row>
    <row r="28" spans="1:4" ht="15.6" x14ac:dyDescent="0.3">
      <c r="A28" s="43" t="s">
        <v>129</v>
      </c>
      <c r="B28" s="54">
        <f>SUM($C$28:$C$28)</f>
        <v>0</v>
      </c>
      <c r="C28" s="44"/>
      <c r="D28" s="72"/>
    </row>
    <row r="29" spans="1:4" ht="15.6" x14ac:dyDescent="0.3">
      <c r="A29" s="78" t="s">
        <v>23</v>
      </c>
      <c r="B29" s="54">
        <f>SUM($C$29:$C$29)</f>
        <v>0</v>
      </c>
      <c r="C29" s="44"/>
      <c r="D29" s="72"/>
    </row>
    <row r="30" spans="1:4" ht="16.2" thickBot="1" x14ac:dyDescent="0.35">
      <c r="A30" s="227" t="s">
        <v>180</v>
      </c>
      <c r="B30" s="200">
        <f>SUM(C30:C30)</f>
        <v>0</v>
      </c>
      <c r="C30" s="105"/>
      <c r="D30" s="228"/>
    </row>
    <row r="31" spans="1:4" ht="15.6" x14ac:dyDescent="0.3">
      <c r="A31" s="41" t="s">
        <v>25</v>
      </c>
      <c r="B31" s="60">
        <f>SUM($C$31:$C$31)</f>
        <v>0</v>
      </c>
      <c r="C31" s="60">
        <f>$C$32</f>
        <v>0</v>
      </c>
      <c r="D31" s="70"/>
    </row>
    <row r="32" spans="1:4" ht="15.6" x14ac:dyDescent="0.3">
      <c r="A32" s="166" t="s">
        <v>89</v>
      </c>
      <c r="B32" s="54">
        <f>SUM($C$32:$C$32)</f>
        <v>0</v>
      </c>
      <c r="C32" s="44"/>
      <c r="D32" s="72"/>
    </row>
    <row r="33" spans="1:5" ht="16.2" thickBot="1" x14ac:dyDescent="0.35">
      <c r="A33" s="167" t="s">
        <v>27</v>
      </c>
      <c r="B33" s="168">
        <f>$B$15+$B$24+$B$31</f>
        <v>0</v>
      </c>
      <c r="C33" s="168">
        <f>$C$15+$C$24+$C$31</f>
        <v>0</v>
      </c>
      <c r="D33" s="179"/>
    </row>
    <row r="34" spans="1:5" ht="15.6" x14ac:dyDescent="0.3">
      <c r="A34" s="52"/>
      <c r="B34" s="52"/>
      <c r="C34" s="52"/>
    </row>
    <row r="35" spans="1:5" ht="15.6" x14ac:dyDescent="0.3">
      <c r="A35" s="27" t="s">
        <v>28</v>
      </c>
    </row>
    <row r="36" spans="1:5" ht="15.6" x14ac:dyDescent="0.3">
      <c r="A36" s="27" t="s">
        <v>114</v>
      </c>
    </row>
    <row r="37" spans="1:5" ht="15.6" x14ac:dyDescent="0.3">
      <c r="A37" s="27" t="s">
        <v>29</v>
      </c>
    </row>
    <row r="38" spans="1:5" ht="15.6" x14ac:dyDescent="0.3">
      <c r="A38" s="27" t="s">
        <v>30</v>
      </c>
    </row>
    <row r="39" spans="1:5" ht="15.6" x14ac:dyDescent="0.3">
      <c r="A39" s="27" t="s">
        <v>31</v>
      </c>
    </row>
    <row r="40" spans="1:5" ht="15.6" x14ac:dyDescent="0.3"/>
    <row r="41" spans="1:5" ht="15.6" x14ac:dyDescent="0.3">
      <c r="A41" s="417" t="s">
        <v>107</v>
      </c>
      <c r="B41" s="418"/>
      <c r="C41" s="419"/>
    </row>
    <row r="42" spans="1:5" ht="15.6" x14ac:dyDescent="0.3">
      <c r="A42" s="76" t="s">
        <v>7</v>
      </c>
      <c r="B42" s="77" t="s">
        <v>8</v>
      </c>
      <c r="C42" s="30" t="s">
        <v>100</v>
      </c>
    </row>
    <row r="43" spans="1:5" ht="15.6" x14ac:dyDescent="0.3">
      <c r="A43" s="78" t="s">
        <v>33</v>
      </c>
      <c r="B43" s="54">
        <f>SUM($C$43:$C$43)</f>
        <v>0</v>
      </c>
      <c r="C43" s="44"/>
    </row>
    <row r="44" spans="1:5" ht="15.6" x14ac:dyDescent="0.3">
      <c r="A44" s="78" t="s">
        <v>35</v>
      </c>
      <c r="B44" s="54">
        <f>SUM($C$44:$C$44)</f>
        <v>0</v>
      </c>
      <c r="C44" s="44"/>
    </row>
    <row r="45" spans="1:5" ht="15.6" x14ac:dyDescent="0.3">
      <c r="A45" s="78" t="s">
        <v>106</v>
      </c>
      <c r="B45" s="54">
        <f>SUM($C$45:$C$45)</f>
        <v>0</v>
      </c>
      <c r="C45" s="44"/>
    </row>
    <row r="46" spans="1:5" ht="15.6" x14ac:dyDescent="0.3"/>
    <row r="47" spans="1:5" s="13" customFormat="1" ht="15" customHeight="1" x14ac:dyDescent="0.3">
      <c r="A47" s="278" t="s">
        <v>157</v>
      </c>
      <c r="B47" s="284">
        <f>Instructions!$B$37</f>
        <v>1.1000000000000001</v>
      </c>
      <c r="C47" s="27"/>
      <c r="D47" s="27"/>
      <c r="E47" s="27"/>
    </row>
    <row r="48" spans="1:5" s="13" customFormat="1" ht="15" customHeight="1" x14ac:dyDescent="0.3">
      <c r="A48" s="278" t="s">
        <v>158</v>
      </c>
      <c r="B48" s="285">
        <f>Instructions!$B$38</f>
        <v>45758</v>
      </c>
      <c r="C48" s="27"/>
      <c r="D48" s="27"/>
      <c r="E48" s="27"/>
    </row>
    <row r="49" spans="1:5" s="13" customFormat="1" ht="15.6" x14ac:dyDescent="0.3">
      <c r="A49" s="278" t="s">
        <v>159</v>
      </c>
      <c r="B49" s="284" t="str">
        <f>Instructions!$B$39</f>
        <v>Sarah.SingerQuast@dol.nj.gov</v>
      </c>
      <c r="C49" s="27"/>
      <c r="D49" s="27"/>
      <c r="E49" s="27"/>
    </row>
    <row r="50" spans="1:5" ht="15.6" x14ac:dyDescent="0.3"/>
    <row r="51" spans="1:5" ht="15.6" hidden="1" x14ac:dyDescent="0.3"/>
    <row r="52" spans="1:5" ht="15.6" hidden="1" x14ac:dyDescent="0.3"/>
    <row r="53" spans="1:5" ht="15.6" hidden="1" x14ac:dyDescent="0.3"/>
    <row r="54" spans="1:5" ht="15.6" hidden="1" x14ac:dyDescent="0.3"/>
  </sheetData>
  <sheetProtection algorithmName="SHA-512" hashValue="OeZb86ExAVaW1tGTVC3dkNFZoWoceGmZyvr6pQA3rWS81rIgKrXHmppR5Mg6/WkcDHq3CAi+cZaUgaL+gPEdhg==" saltValue="TAthabHjxFuvr8umSt4fLQ==" spinCount="100000" sheet="1" insertColumns="0" insertRows="0"/>
  <mergeCells count="4">
    <mergeCell ref="C7:D7"/>
    <mergeCell ref="C8:D10"/>
    <mergeCell ref="B12:D12"/>
    <mergeCell ref="A41:C41"/>
  </mergeCells>
  <conditionalFormatting sqref="B4">
    <cfRule type="cellIs" dxfId="9" priority="1" operator="equal">
      <formula>"Approved"</formula>
    </cfRule>
    <cfRule type="cellIs" dxfId="8" priority="2" operator="equal">
      <formula>"Pending Review"</formula>
    </cfRule>
    <cfRule type="cellIs" dxfId="7" priority="3" operator="equal">
      <formula>"Draft"</formula>
    </cfRule>
  </conditionalFormatting>
  <dataValidations count="3">
    <dataValidation type="textLength" operator="greaterThan" allowBlank="1" showInputMessage="1" showErrorMessage="1" prompt="This cell will only accept text" sqref="C8:D10 D15:D33" xr:uid="{0E391185-CC1E-4607-810C-238BF44194AC}">
      <formula1>0</formula1>
    </dataValidation>
    <dataValidation type="decimal" operator="greaterThan" allowBlank="1" showInputMessage="1" showErrorMessage="1" promptTitle="Input positive numbers only" prompt="This cell will only accept positive numbers" sqref="C43:C45" xr:uid="{CB67F007-2F2A-4C35-8ACA-953F8D678F6A}">
      <formula1>0</formula1>
    </dataValidation>
    <dataValidation type="decimal" operator="greaterThanOrEqual" allowBlank="1" showInputMessage="1" showErrorMessage="1" prompt="This cell will only accept positive numbers" sqref="C32 C25:C30 C17:C23" xr:uid="{07121AB3-1752-452B-9282-F3C167FD71AA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A2C5-32B2-4836-BC91-99A1221803F3}">
  <sheetPr>
    <tabColor theme="7"/>
  </sheetPr>
  <dimension ref="A1:G54"/>
  <sheetViews>
    <sheetView zoomScaleNormal="100" workbookViewId="0"/>
  </sheetViews>
  <sheetFormatPr defaultColWidth="0" defaultRowHeight="15.6" customHeight="1" zeroHeight="1" x14ac:dyDescent="0.3"/>
  <cols>
    <col min="1" max="1" width="56.109375" style="27" customWidth="1"/>
    <col min="2" max="2" width="28.4414062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6" s="13" customFormat="1" x14ac:dyDescent="0.3">
      <c r="A1" s="239" t="str">
        <f>Instructions!$B$1</f>
        <v>PY25/FY26 WIOA and WFNJ Budget Template</v>
      </c>
      <c r="B1" s="273"/>
    </row>
    <row r="2" spans="1:6" x14ac:dyDescent="0.3">
      <c r="A2" s="269" t="s">
        <v>213</v>
      </c>
      <c r="B2" s="279" t="str">
        <f>IF(ISBLANK('LWDB Funding Sources'!$B$2), "", 'LWDB Funding Sources'!$B$2)</f>
        <v>7/1/2025-6/30/2026</v>
      </c>
      <c r="C2" s="66"/>
      <c r="D2" s="66"/>
      <c r="E2" s="66"/>
    </row>
    <row r="3" spans="1:6" s="13" customFormat="1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"/>
      <c r="D3" s="27"/>
      <c r="E3" s="27"/>
    </row>
    <row r="4" spans="1:6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6" s="13" customFormat="1" ht="14.4" x14ac:dyDescent="0.3"/>
    <row r="6" spans="1:6" s="13" customFormat="1" ht="14.4" x14ac:dyDescent="0.3"/>
    <row r="7" spans="1:6" x14ac:dyDescent="0.3">
      <c r="A7" s="26" t="s">
        <v>113</v>
      </c>
      <c r="B7" s="248"/>
      <c r="C7" s="394" t="s">
        <v>37</v>
      </c>
      <c r="D7" s="394"/>
      <c r="E7" s="394"/>
      <c r="F7" s="394"/>
    </row>
    <row r="8" spans="1:6" x14ac:dyDescent="0.3">
      <c r="A8" s="63" t="s">
        <v>38</v>
      </c>
      <c r="B8" s="247"/>
      <c r="C8" s="395"/>
      <c r="D8" s="396"/>
      <c r="E8" s="396"/>
      <c r="F8" s="397"/>
    </row>
    <row r="9" spans="1:6" x14ac:dyDescent="0.3">
      <c r="A9" s="63" t="s">
        <v>39</v>
      </c>
      <c r="B9" s="245"/>
      <c r="C9" s="398"/>
      <c r="D9" s="399"/>
      <c r="E9" s="399"/>
      <c r="F9" s="400"/>
    </row>
    <row r="10" spans="1:6" x14ac:dyDescent="0.3">
      <c r="A10" s="246" t="s">
        <v>189</v>
      </c>
      <c r="B10" s="81"/>
      <c r="C10" s="401"/>
      <c r="D10" s="402"/>
      <c r="E10" s="402"/>
      <c r="F10" s="403"/>
    </row>
    <row r="11" spans="1:6" x14ac:dyDescent="0.3">
      <c r="A11" s="26"/>
      <c r="B11" s="66"/>
      <c r="C11" s="66"/>
      <c r="D11" s="66"/>
      <c r="E11" s="66"/>
      <c r="F11" s="66"/>
    </row>
    <row r="12" spans="1:6" x14ac:dyDescent="0.3">
      <c r="A12" s="26"/>
      <c r="B12" s="371" t="s">
        <v>108</v>
      </c>
      <c r="C12" s="372"/>
      <c r="D12" s="372"/>
      <c r="E12" s="372"/>
      <c r="F12" s="373"/>
    </row>
    <row r="13" spans="1:6" s="28" customFormat="1" ht="16.2" thickBot="1" x14ac:dyDescent="0.35">
      <c r="A13" s="28" t="s">
        <v>105</v>
      </c>
    </row>
    <row r="14" spans="1:6" ht="16.2" thickBot="1" x14ac:dyDescent="0.35">
      <c r="A14" s="174" t="s">
        <v>7</v>
      </c>
      <c r="B14" s="175" t="s">
        <v>8</v>
      </c>
      <c r="C14" s="175" t="s">
        <v>100</v>
      </c>
      <c r="D14" s="175" t="s">
        <v>101</v>
      </c>
      <c r="E14" s="175" t="s">
        <v>102</v>
      </c>
      <c r="F14" s="176" t="s">
        <v>13</v>
      </c>
    </row>
    <row r="15" spans="1:6" x14ac:dyDescent="0.3">
      <c r="A15" s="177" t="s">
        <v>14</v>
      </c>
      <c r="B15" s="60">
        <f>SUM($C$15:$E$15)</f>
        <v>0</v>
      </c>
      <c r="C15" s="130">
        <f>$C$16+$C$23</f>
        <v>0</v>
      </c>
      <c r="D15" s="130">
        <f>$D$16+$D$23</f>
        <v>0</v>
      </c>
      <c r="E15" s="130">
        <f>$E$16+$E$23</f>
        <v>0</v>
      </c>
      <c r="F15" s="178"/>
    </row>
    <row r="16" spans="1:6" ht="17.399999999999999" x14ac:dyDescent="0.3">
      <c r="A16" s="33" t="s">
        <v>15</v>
      </c>
      <c r="B16" s="54">
        <f>SUM($C$16:$E$16)</f>
        <v>0</v>
      </c>
      <c r="C16" s="54">
        <f>SUM($C$17:$C$22)</f>
        <v>0</v>
      </c>
      <c r="D16" s="54">
        <f>SUM($D$17:$D$22)</f>
        <v>0</v>
      </c>
      <c r="E16" s="54">
        <f>SUM($E$17:$E$22)</f>
        <v>0</v>
      </c>
      <c r="F16" s="34"/>
    </row>
    <row r="17" spans="1:6" x14ac:dyDescent="0.3">
      <c r="A17" s="71" t="s">
        <v>94</v>
      </c>
      <c r="B17" s="131">
        <f>SUM($C$17:$E$17)</f>
        <v>0</v>
      </c>
      <c r="C17" s="36"/>
      <c r="D17" s="36"/>
      <c r="E17" s="36"/>
      <c r="F17" s="72"/>
    </row>
    <row r="18" spans="1:6" x14ac:dyDescent="0.3">
      <c r="A18" s="71" t="s">
        <v>16</v>
      </c>
      <c r="B18" s="131">
        <f>SUM($C$18:$E$18)</f>
        <v>0</v>
      </c>
      <c r="C18" s="36"/>
      <c r="D18" s="36"/>
      <c r="E18" s="36"/>
      <c r="F18" s="72"/>
    </row>
    <row r="19" spans="1:6" x14ac:dyDescent="0.3">
      <c r="A19" s="71" t="s">
        <v>17</v>
      </c>
      <c r="B19" s="131">
        <f>SUM($C$19:$E$19)</f>
        <v>0</v>
      </c>
      <c r="C19" s="36"/>
      <c r="D19" s="36"/>
      <c r="E19" s="36"/>
      <c r="F19" s="72"/>
    </row>
    <row r="20" spans="1:6" x14ac:dyDescent="0.3">
      <c r="A20" s="71" t="s">
        <v>18</v>
      </c>
      <c r="B20" s="131">
        <f>SUM($C$20:$E$20)</f>
        <v>0</v>
      </c>
      <c r="C20" s="36"/>
      <c r="D20" s="36"/>
      <c r="E20" s="36"/>
      <c r="F20" s="72"/>
    </row>
    <row r="21" spans="1:6" x14ac:dyDescent="0.3">
      <c r="A21" s="71" t="s">
        <v>19</v>
      </c>
      <c r="B21" s="131">
        <f>SUM($C$21:$E$21)</f>
        <v>0</v>
      </c>
      <c r="C21" s="36"/>
      <c r="D21" s="36"/>
      <c r="E21" s="36"/>
      <c r="F21" s="72"/>
    </row>
    <row r="22" spans="1:6" x14ac:dyDescent="0.3">
      <c r="A22" s="35" t="s">
        <v>20</v>
      </c>
      <c r="B22" s="131">
        <f>SUM($C$22:$E$22)</f>
        <v>0</v>
      </c>
      <c r="C22" s="36"/>
      <c r="D22" s="36"/>
      <c r="E22" s="36"/>
      <c r="F22" s="72"/>
    </row>
    <row r="23" spans="1:6" ht="18" thickBot="1" x14ac:dyDescent="0.35">
      <c r="A23" s="95" t="s">
        <v>32</v>
      </c>
      <c r="B23" s="114">
        <f>SUM($C$23:$E$23)</f>
        <v>0</v>
      </c>
      <c r="C23" s="180"/>
      <c r="D23" s="180"/>
      <c r="E23" s="180"/>
      <c r="F23" s="97"/>
    </row>
    <row r="24" spans="1:6" x14ac:dyDescent="0.3">
      <c r="A24" s="41" t="s">
        <v>22</v>
      </c>
      <c r="B24" s="60">
        <f>SUM($C$24:$E$24)</f>
        <v>0</v>
      </c>
      <c r="C24" s="59">
        <f>SUM($C$25:$C$30)</f>
        <v>0</v>
      </c>
      <c r="D24" s="59">
        <f>SUM($D$25:$D$30)</f>
        <v>0</v>
      </c>
      <c r="E24" s="59">
        <f>SUM($E$25:$E$30)</f>
        <v>0</v>
      </c>
      <c r="F24" s="70"/>
    </row>
    <row r="25" spans="1:6" ht="17.399999999999999" x14ac:dyDescent="0.3">
      <c r="A25" s="43" t="s">
        <v>44</v>
      </c>
      <c r="B25" s="54">
        <f>SUM($C$25:$E$25)</f>
        <v>0</v>
      </c>
      <c r="C25" s="74"/>
      <c r="D25" s="74"/>
      <c r="E25" s="74"/>
      <c r="F25" s="72"/>
    </row>
    <row r="26" spans="1:6" ht="17.399999999999999" x14ac:dyDescent="0.3">
      <c r="A26" s="43" t="s">
        <v>128</v>
      </c>
      <c r="B26" s="54">
        <f>SUM($C$26:$E$26)</f>
        <v>0</v>
      </c>
      <c r="C26" s="74"/>
      <c r="D26" s="74"/>
      <c r="E26" s="74"/>
      <c r="F26" s="72"/>
    </row>
    <row r="27" spans="1:6" ht="17.399999999999999" x14ac:dyDescent="0.3">
      <c r="A27" s="43" t="s">
        <v>46</v>
      </c>
      <c r="B27" s="54">
        <f>SUM($C$27:$E$27)</f>
        <v>0</v>
      </c>
      <c r="C27" s="74"/>
      <c r="D27" s="74"/>
      <c r="E27" s="74"/>
      <c r="F27" s="72"/>
    </row>
    <row r="28" spans="1:6" x14ac:dyDescent="0.3">
      <c r="A28" s="43" t="s">
        <v>129</v>
      </c>
      <c r="B28" s="54">
        <f>SUM($C$28:$E$28)</f>
        <v>0</v>
      </c>
      <c r="C28" s="44"/>
      <c r="D28" s="44"/>
      <c r="E28" s="44"/>
      <c r="F28" s="72"/>
    </row>
    <row r="29" spans="1:6" x14ac:dyDescent="0.3">
      <c r="A29" s="78" t="s">
        <v>23</v>
      </c>
      <c r="B29" s="54">
        <f>SUM($C$29:$E$29)</f>
        <v>0</v>
      </c>
      <c r="C29" s="44"/>
      <c r="D29" s="44"/>
      <c r="E29" s="44"/>
      <c r="F29" s="72"/>
    </row>
    <row r="30" spans="1:6" ht="16.2" thickBot="1" x14ac:dyDescent="0.35">
      <c r="A30" s="227" t="s">
        <v>180</v>
      </c>
      <c r="B30" s="200">
        <f>SUM(C30:E30)</f>
        <v>0</v>
      </c>
      <c r="C30" s="105"/>
      <c r="D30" s="105"/>
      <c r="E30" s="105"/>
      <c r="F30" s="228"/>
    </row>
    <row r="31" spans="1:6" x14ac:dyDescent="0.3">
      <c r="A31" s="41" t="s">
        <v>25</v>
      </c>
      <c r="B31" s="60">
        <f>SUM($C$31:$E$31)</f>
        <v>0</v>
      </c>
      <c r="C31" s="60">
        <f>$C$32</f>
        <v>0</v>
      </c>
      <c r="D31" s="60">
        <f>$D$32</f>
        <v>0</v>
      </c>
      <c r="E31" s="60">
        <f>$E$32</f>
        <v>0</v>
      </c>
      <c r="F31" s="70"/>
    </row>
    <row r="32" spans="1:6" x14ac:dyDescent="0.3">
      <c r="A32" s="166" t="s">
        <v>89</v>
      </c>
      <c r="B32" s="54">
        <f>SUM($C$32:$E$32)</f>
        <v>0</v>
      </c>
      <c r="C32" s="44"/>
      <c r="D32" s="44"/>
      <c r="E32" s="44"/>
      <c r="F32" s="72"/>
    </row>
    <row r="33" spans="1:7" ht="16.2" thickBot="1" x14ac:dyDescent="0.35">
      <c r="A33" s="167" t="s">
        <v>27</v>
      </c>
      <c r="B33" s="168">
        <f>$B$15+$B$24+$B$31</f>
        <v>0</v>
      </c>
      <c r="C33" s="168">
        <f>$C$15+$C$24+$C$31</f>
        <v>0</v>
      </c>
      <c r="D33" s="168">
        <f>$D$15+$D$24+$D$31</f>
        <v>0</v>
      </c>
      <c r="E33" s="168">
        <f>$E$15+$E$24+$E$31</f>
        <v>0</v>
      </c>
      <c r="F33" s="179"/>
    </row>
    <row r="34" spans="1:7" x14ac:dyDescent="0.3">
      <c r="A34" s="52"/>
      <c r="B34" s="52"/>
      <c r="C34" s="52"/>
      <c r="D34" s="52"/>
    </row>
    <row r="35" spans="1:7" x14ac:dyDescent="0.3">
      <c r="A35" s="27" t="s">
        <v>28</v>
      </c>
    </row>
    <row r="36" spans="1:7" x14ac:dyDescent="0.3">
      <c r="A36" s="27" t="s">
        <v>114</v>
      </c>
    </row>
    <row r="37" spans="1:7" x14ac:dyDescent="0.3">
      <c r="A37" s="27" t="s">
        <v>29</v>
      </c>
    </row>
    <row r="38" spans="1:7" x14ac:dyDescent="0.3">
      <c r="A38" s="27" t="s">
        <v>30</v>
      </c>
    </row>
    <row r="39" spans="1:7" x14ac:dyDescent="0.3">
      <c r="A39" s="27" t="s">
        <v>31</v>
      </c>
    </row>
    <row r="40" spans="1:7" x14ac:dyDescent="0.3"/>
    <row r="41" spans="1:7" x14ac:dyDescent="0.3">
      <c r="A41" s="417" t="s">
        <v>107</v>
      </c>
      <c r="B41" s="418"/>
      <c r="C41" s="418"/>
      <c r="D41" s="418"/>
      <c r="E41" s="419"/>
    </row>
    <row r="42" spans="1:7" x14ac:dyDescent="0.3">
      <c r="A42" s="76" t="s">
        <v>7</v>
      </c>
      <c r="B42" s="77" t="s">
        <v>8</v>
      </c>
      <c r="C42" s="30" t="s">
        <v>100</v>
      </c>
      <c r="D42" s="30" t="s">
        <v>101</v>
      </c>
      <c r="E42" s="30" t="s">
        <v>102</v>
      </c>
    </row>
    <row r="43" spans="1:7" x14ac:dyDescent="0.3">
      <c r="A43" s="78" t="s">
        <v>33</v>
      </c>
      <c r="B43" s="54">
        <f>SUM($C$43:$D$43)</f>
        <v>0</v>
      </c>
      <c r="C43" s="44"/>
      <c r="D43" s="44"/>
      <c r="E43" s="80"/>
    </row>
    <row r="44" spans="1:7" x14ac:dyDescent="0.3">
      <c r="A44" s="78" t="s">
        <v>35</v>
      </c>
      <c r="B44" s="54">
        <f>SUM($C$44:$D$44)</f>
        <v>0</v>
      </c>
      <c r="C44" s="44"/>
      <c r="D44" s="44"/>
      <c r="E44" s="80"/>
    </row>
    <row r="45" spans="1:7" x14ac:dyDescent="0.3">
      <c r="A45" s="78" t="s">
        <v>106</v>
      </c>
      <c r="B45" s="54">
        <f>SUM($C$45:$D$45)</f>
        <v>0</v>
      </c>
      <c r="C45" s="44"/>
      <c r="D45" s="44"/>
      <c r="E45" s="80"/>
    </row>
    <row r="46" spans="1:7" x14ac:dyDescent="0.3"/>
    <row r="47" spans="1:7" s="13" customFormat="1" ht="15" customHeight="1" x14ac:dyDescent="0.3">
      <c r="A47" s="278" t="s">
        <v>157</v>
      </c>
      <c r="B47" s="284">
        <f>Instructions!$B$37</f>
        <v>1.1000000000000001</v>
      </c>
      <c r="C47" s="27"/>
      <c r="D47" s="27"/>
      <c r="E47" s="27"/>
      <c r="F47" s="27"/>
      <c r="G47" s="27"/>
    </row>
    <row r="48" spans="1:7" s="13" customFormat="1" ht="15" customHeight="1" x14ac:dyDescent="0.3">
      <c r="A48" s="278" t="s">
        <v>158</v>
      </c>
      <c r="B48" s="285">
        <f>Instructions!$B$38</f>
        <v>45758</v>
      </c>
      <c r="C48" s="27"/>
      <c r="D48" s="27"/>
      <c r="E48" s="27"/>
      <c r="F48" s="27"/>
      <c r="G48" s="27"/>
    </row>
    <row r="49" spans="1:7" s="13" customFormat="1" x14ac:dyDescent="0.3">
      <c r="A49" s="278" t="s">
        <v>159</v>
      </c>
      <c r="B49" s="284" t="str">
        <f>Instructions!$B$39</f>
        <v>Sarah.SingerQuast@dol.nj.gov</v>
      </c>
      <c r="C49" s="27"/>
      <c r="D49" s="27"/>
      <c r="E49" s="27"/>
      <c r="F49" s="27"/>
      <c r="G49" s="27"/>
    </row>
    <row r="50" spans="1:7" x14ac:dyDescent="0.3"/>
    <row r="51" spans="1:7" hidden="1" x14ac:dyDescent="0.3"/>
    <row r="52" spans="1:7" hidden="1" x14ac:dyDescent="0.3"/>
    <row r="53" spans="1:7" hidden="1" x14ac:dyDescent="0.3"/>
    <row r="54" spans="1:7" hidden="1" x14ac:dyDescent="0.3"/>
  </sheetData>
  <sheetProtection algorithmName="SHA-512" hashValue="Xq27VR5rdOUB6EqCT86JJdin41MXyAg3GIhH/KwtFbviKYESRBrCwwTf9vTQh08iIiijUu39v5mn8nbYqWHT3w==" saltValue="C9BjAZ2L7ad+ukZZpxqmjQ==" spinCount="100000" sheet="1" insertColumns="0" insertRows="0"/>
  <mergeCells count="4">
    <mergeCell ref="C7:F7"/>
    <mergeCell ref="C8:F10"/>
    <mergeCell ref="B12:F12"/>
    <mergeCell ref="A41:E41"/>
  </mergeCells>
  <conditionalFormatting sqref="B4">
    <cfRule type="cellIs" dxfId="6" priority="1" operator="equal">
      <formula>"Approved"</formula>
    </cfRule>
    <cfRule type="cellIs" dxfId="5" priority="2" operator="equal">
      <formula>"Pending Review"</formula>
    </cfRule>
    <cfRule type="cellIs" dxfId="4" priority="3" operator="equal">
      <formula>"Draft"</formula>
    </cfRule>
  </conditionalFormatting>
  <dataValidations count="3">
    <dataValidation type="decimal" operator="greaterThanOrEqual" allowBlank="1" showInputMessage="1" showErrorMessage="1" prompt="This cell will only accept positive numbers" sqref="C17:E23 C25:E30 C32:E32 C43:E45" xr:uid="{1CE896E1-F17C-4BAE-BA1B-3C450F293ED7}">
      <formula1>0</formula1>
    </dataValidation>
    <dataValidation type="textLength" operator="greaterThan" allowBlank="1" showInputMessage="1" showErrorMessage="1" prompt="This cell will only accept text" sqref="F15:F33" xr:uid="{F1CA0FAE-05FD-46F8-9534-E2F0998462C7}">
      <formula1>0</formula1>
    </dataValidation>
    <dataValidation type="textLength" operator="greaterThan" allowBlank="1" showInputMessage="1" showErrorMessage="1" prompt="This cell will only accept letters" sqref="C8:F10" xr:uid="{840596FB-922E-4697-8B8E-7057F57D135B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AE04-2811-48F2-838C-38206B81F6E9}">
  <sheetPr>
    <tabColor theme="4" tint="0.39997558519241921"/>
  </sheetPr>
  <dimension ref="A1:D41"/>
  <sheetViews>
    <sheetView zoomScaleNormal="100" workbookViewId="0">
      <selection activeCell="C4" sqref="C4"/>
    </sheetView>
  </sheetViews>
  <sheetFormatPr defaultColWidth="0" defaultRowHeight="14.4" zeroHeight="1" x14ac:dyDescent="0.3"/>
  <cols>
    <col min="1" max="1" width="23.6640625" customWidth="1"/>
    <col min="2" max="2" width="9.5546875" bestFit="1" customWidth="1"/>
    <col min="3" max="3" width="87.44140625" customWidth="1"/>
    <col min="4" max="4" width="23.6640625" customWidth="1"/>
    <col min="5" max="16384" width="8.88671875" hidden="1"/>
  </cols>
  <sheetData>
    <row r="1" spans="1:4" ht="15.6" x14ac:dyDescent="0.3">
      <c r="A1" s="1"/>
      <c r="B1" s="349" t="s">
        <v>239</v>
      </c>
      <c r="C1" s="349"/>
      <c r="D1" s="1"/>
    </row>
    <row r="2" spans="1:4" ht="6.6" customHeight="1" x14ac:dyDescent="0.3">
      <c r="A2" s="1"/>
      <c r="B2" s="7"/>
      <c r="C2" s="7"/>
      <c r="D2" s="1"/>
    </row>
    <row r="3" spans="1:4" ht="45.6" customHeight="1" x14ac:dyDescent="0.3">
      <c r="A3" s="1"/>
      <c r="B3" s="350" t="s">
        <v>95</v>
      </c>
      <c r="C3" s="350"/>
      <c r="D3" s="1"/>
    </row>
    <row r="4" spans="1:4" ht="4.6500000000000004" customHeight="1" x14ac:dyDescent="0.3">
      <c r="A4" s="1"/>
      <c r="B4" s="7"/>
      <c r="C4" s="7"/>
      <c r="D4" s="1"/>
    </row>
    <row r="5" spans="1:4" ht="28.8" x14ac:dyDescent="0.3">
      <c r="A5" s="1"/>
      <c r="B5" s="7"/>
      <c r="C5" s="2" t="s">
        <v>96</v>
      </c>
      <c r="D5" s="1"/>
    </row>
    <row r="6" spans="1:4" ht="4.6500000000000004" customHeight="1" x14ac:dyDescent="0.3">
      <c r="A6" s="1"/>
      <c r="B6" s="7"/>
      <c r="D6" s="1"/>
    </row>
    <row r="7" spans="1:4" ht="28.8" x14ac:dyDescent="0.3">
      <c r="A7" s="1"/>
      <c r="B7" s="7"/>
      <c r="C7" s="3" t="s">
        <v>97</v>
      </c>
      <c r="D7" s="1"/>
    </row>
    <row r="8" spans="1:4" ht="4.6500000000000004" customHeight="1" x14ac:dyDescent="0.3">
      <c r="A8" s="1"/>
      <c r="B8" s="7"/>
      <c r="C8" s="4"/>
      <c r="D8" s="1"/>
    </row>
    <row r="9" spans="1:4" ht="28.8" x14ac:dyDescent="0.3">
      <c r="A9" s="1"/>
      <c r="B9" s="7"/>
      <c r="C9" s="2" t="s">
        <v>98</v>
      </c>
      <c r="D9" s="1"/>
    </row>
    <row r="10" spans="1:4" ht="3" customHeight="1" x14ac:dyDescent="0.3">
      <c r="A10" s="1"/>
      <c r="B10" s="7"/>
      <c r="C10" s="4"/>
      <c r="D10" s="1"/>
    </row>
    <row r="11" spans="1:4" ht="34.65" customHeight="1" x14ac:dyDescent="0.3">
      <c r="A11" s="1"/>
      <c r="B11" s="7"/>
      <c r="C11" s="2" t="s">
        <v>242</v>
      </c>
      <c r="D11" s="1"/>
    </row>
    <row r="12" spans="1:4" ht="12.6" customHeight="1" x14ac:dyDescent="0.3">
      <c r="A12" s="1"/>
      <c r="B12" s="7"/>
      <c r="C12" s="7"/>
      <c r="D12" s="1"/>
    </row>
    <row r="13" spans="1:4" ht="43.65" customHeight="1" x14ac:dyDescent="0.3">
      <c r="A13" s="1"/>
      <c r="B13" s="350" t="s">
        <v>243</v>
      </c>
      <c r="C13" s="350"/>
      <c r="D13" s="1"/>
    </row>
    <row r="14" spans="1:4" ht="31.65" customHeight="1" x14ac:dyDescent="0.3">
      <c r="A14" s="1"/>
      <c r="B14" s="8"/>
      <c r="C14" s="6" t="s">
        <v>240</v>
      </c>
      <c r="D14" s="1"/>
    </row>
    <row r="15" spans="1:4" ht="31.65" customHeight="1" x14ac:dyDescent="0.3">
      <c r="A15" s="1"/>
      <c r="B15" s="8"/>
      <c r="C15" s="6" t="s">
        <v>241</v>
      </c>
      <c r="D15" s="1"/>
    </row>
    <row r="16" spans="1:4" ht="12" customHeight="1" x14ac:dyDescent="0.3">
      <c r="A16" s="1"/>
      <c r="B16" s="7"/>
      <c r="C16" s="7"/>
      <c r="D16" s="1"/>
    </row>
    <row r="17" spans="1:4" ht="85.65" customHeight="1" x14ac:dyDescent="0.3">
      <c r="A17" s="1"/>
      <c r="B17" s="351" t="s">
        <v>244</v>
      </c>
      <c r="C17" s="351"/>
      <c r="D17" s="1"/>
    </row>
    <row r="18" spans="1:4" x14ac:dyDescent="0.3">
      <c r="A18" s="1"/>
      <c r="B18" s="7"/>
      <c r="C18" s="5" t="s">
        <v>248</v>
      </c>
      <c r="D18" s="1"/>
    </row>
    <row r="19" spans="1:4" x14ac:dyDescent="0.3">
      <c r="A19" s="1"/>
      <c r="B19" s="7"/>
      <c r="C19" s="5" t="s">
        <v>249</v>
      </c>
      <c r="D19" s="1"/>
    </row>
    <row r="20" spans="1:4" x14ac:dyDescent="0.3">
      <c r="A20" s="1"/>
      <c r="B20" s="7"/>
      <c r="C20" s="5" t="s">
        <v>250</v>
      </c>
      <c r="D20" s="1"/>
    </row>
    <row r="21" spans="1:4" x14ac:dyDescent="0.3">
      <c r="A21" s="1"/>
      <c r="B21" s="7"/>
      <c r="C21" s="5" t="s">
        <v>216</v>
      </c>
      <c r="D21" s="1"/>
    </row>
    <row r="22" spans="1:4" x14ac:dyDescent="0.3">
      <c r="A22" s="1"/>
      <c r="B22" s="7"/>
      <c r="C22" s="5" t="s">
        <v>217</v>
      </c>
      <c r="D22" s="1"/>
    </row>
    <row r="23" spans="1:4" x14ac:dyDescent="0.3">
      <c r="A23" s="1"/>
      <c r="B23" s="7"/>
      <c r="C23" s="5" t="s">
        <v>218</v>
      </c>
      <c r="D23" s="1"/>
    </row>
    <row r="24" spans="1:4" x14ac:dyDescent="0.3">
      <c r="A24" s="1"/>
      <c r="B24" s="7"/>
      <c r="C24" s="5" t="s">
        <v>219</v>
      </c>
      <c r="D24" s="1"/>
    </row>
    <row r="25" spans="1:4" x14ac:dyDescent="0.3">
      <c r="A25" s="1"/>
      <c r="B25" s="7"/>
      <c r="C25" s="5" t="s">
        <v>220</v>
      </c>
      <c r="D25" s="1"/>
    </row>
    <row r="26" spans="1:4" ht="45.6" customHeight="1" x14ac:dyDescent="0.3">
      <c r="A26" s="1"/>
      <c r="B26" s="7"/>
      <c r="C26" s="9" t="s">
        <v>99</v>
      </c>
      <c r="D26" s="1"/>
    </row>
    <row r="27" spans="1:4" x14ac:dyDescent="0.3">
      <c r="A27" s="1"/>
      <c r="B27" s="7"/>
      <c r="C27" s="10"/>
      <c r="D27" s="1"/>
    </row>
    <row r="28" spans="1:4" ht="15" customHeight="1" x14ac:dyDescent="0.3">
      <c r="A28" s="1"/>
      <c r="B28" s="351" t="s">
        <v>151</v>
      </c>
      <c r="C28" s="351"/>
      <c r="D28" s="1"/>
    </row>
    <row r="29" spans="1:4" ht="15" customHeight="1" x14ac:dyDescent="0.3">
      <c r="A29" s="1"/>
      <c r="B29" s="351"/>
      <c r="C29" s="351"/>
      <c r="D29" s="1"/>
    </row>
    <row r="30" spans="1:4" ht="13.65" customHeight="1" x14ac:dyDescent="0.3">
      <c r="A30" s="1"/>
      <c r="B30" s="7"/>
      <c r="C30" s="7"/>
      <c r="D30" s="1"/>
    </row>
    <row r="31" spans="1:4" x14ac:dyDescent="0.3">
      <c r="A31" s="1"/>
      <c r="B31" s="1"/>
      <c r="C31" s="1"/>
      <c r="D31" s="1"/>
    </row>
    <row r="32" spans="1:4" x14ac:dyDescent="0.3">
      <c r="A32" s="346" t="s">
        <v>215</v>
      </c>
      <c r="B32" s="347"/>
      <c r="C32" s="347"/>
      <c r="D32" s="347"/>
    </row>
    <row r="33" spans="1:4" x14ac:dyDescent="0.3">
      <c r="A33" s="348" t="s">
        <v>126</v>
      </c>
      <c r="B33" s="348"/>
      <c r="C33" s="348"/>
      <c r="D33" s="348"/>
    </row>
    <row r="34" spans="1:4" x14ac:dyDescent="0.3">
      <c r="A34" s="346" t="s">
        <v>161</v>
      </c>
      <c r="B34" s="347"/>
      <c r="C34" s="347"/>
      <c r="D34" s="347"/>
    </row>
    <row r="35" spans="1:4" x14ac:dyDescent="0.3">
      <c r="A35" s="348" t="s">
        <v>162</v>
      </c>
      <c r="B35" s="348"/>
      <c r="C35" s="348"/>
      <c r="D35" s="348"/>
    </row>
    <row r="36" spans="1:4" x14ac:dyDescent="0.3">
      <c r="A36" s="11"/>
      <c r="B36" s="249"/>
      <c r="C36" s="11"/>
      <c r="D36" s="11"/>
    </row>
    <row r="37" spans="1:4" ht="15" customHeight="1" x14ac:dyDescent="0.3">
      <c r="A37" s="215" t="s">
        <v>157</v>
      </c>
      <c r="B37" s="250">
        <v>1.1000000000000001</v>
      </c>
      <c r="C37" s="251"/>
      <c r="D37" s="249"/>
    </row>
    <row r="38" spans="1:4" ht="15" customHeight="1" x14ac:dyDescent="0.3">
      <c r="A38" s="215" t="s">
        <v>190</v>
      </c>
      <c r="B38" s="252">
        <v>45758</v>
      </c>
      <c r="C38" s="251"/>
      <c r="D38" s="249"/>
    </row>
    <row r="39" spans="1:4" x14ac:dyDescent="0.3">
      <c r="A39" s="215" t="s">
        <v>159</v>
      </c>
      <c r="B39" s="7" t="s">
        <v>160</v>
      </c>
      <c r="C39" s="251"/>
      <c r="D39" s="249"/>
    </row>
    <row r="40" spans="1:4" x14ac:dyDescent="0.3">
      <c r="A40" s="11"/>
      <c r="B40" s="249"/>
      <c r="C40" s="249"/>
      <c r="D40" s="249"/>
    </row>
    <row r="41" spans="1:4" hidden="1" x14ac:dyDescent="0.3">
      <c r="A41" s="7"/>
      <c r="B41" s="7"/>
      <c r="C41" s="7"/>
      <c r="D41" s="7"/>
    </row>
  </sheetData>
  <mergeCells count="9">
    <mergeCell ref="A34:D34"/>
    <mergeCell ref="A35:D35"/>
    <mergeCell ref="A33:D33"/>
    <mergeCell ref="B1:C1"/>
    <mergeCell ref="B3:C3"/>
    <mergeCell ref="B17:C17"/>
    <mergeCell ref="B13:C13"/>
    <mergeCell ref="A32:D32"/>
    <mergeCell ref="B28:C29"/>
  </mergeCells>
  <dataValidations count="2">
    <dataValidation type="decimal" allowBlank="1" showInputMessage="1" showErrorMessage="1" sqref="B37" xr:uid="{F6390196-354A-4703-943E-6440B914720C}">
      <formula1>1</formula1>
      <formula2>100</formula2>
    </dataValidation>
    <dataValidation type="date" allowBlank="1" showInputMessage="1" showErrorMessage="1" promptTitle="File Version Date" prompt="Input the date of the most recent changes to this file" sqref="B38" xr:uid="{2E67E307-6BB1-44E7-85AC-420B326E78C7}">
      <formula1>45754</formula1>
      <formula2>46119</formula2>
    </dataValidation>
  </dataValidations>
  <hyperlinks>
    <hyperlink ref="A33" r:id="rId1" display="https://njcms.state.nj.us/labor/wioa/documents/resources/WD-PY22-16 NJDOL Budget Policy.pdf" xr:uid="{414FF75C-668C-4177-A0D9-A41D11B109D0}"/>
    <hyperlink ref="A33:D33" r:id="rId2" display="https://www.nj.gov/labor/assets/PDFs/WIOA/documents/resources/WD-PY24-2%20WIOA%20and%20WFNJ%20Budget%20Guidance%20(Final).pdf" xr:uid="{DE145E34-B60A-4C70-AB09-ADA109E6DBC8}"/>
    <hyperlink ref="A35:D35" r:id="rId3" display="https://d2leuf3vilid4d.cloudfront.net/-/media/2DD2563F4B8D4FF7989A8B2D8B40ADC3.ashx?rev=9B2FD2AD4724909FDD651410126A1525" xr:uid="{A1C93260-E403-47E0-9E45-875415536BD9}"/>
  </hyperlinks>
  <pageMargins left="0.7" right="0.7" top="0.75" bottom="0.75" header="0.3" footer="0.3"/>
  <pageSetup orientation="portrait" horizontalDpi="1200" verticalDpi="1200" r:id="rId4"/>
  <customProperties>
    <customPr name="OrphanNamesChecked" r:id="rId5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9A11-43BC-40D0-8A90-9BC3E190273B}">
  <sheetPr>
    <tabColor theme="1"/>
  </sheetPr>
  <dimension ref="A1:U65"/>
  <sheetViews>
    <sheetView workbookViewId="0"/>
  </sheetViews>
  <sheetFormatPr defaultColWidth="0" defaultRowHeight="0" customHeight="1" zeroHeight="1" x14ac:dyDescent="0.3"/>
  <cols>
    <col min="1" max="1" width="32.5546875" style="27" bestFit="1" customWidth="1"/>
    <col min="2" max="2" width="21.88671875" style="27" customWidth="1"/>
    <col min="3" max="3" width="20.109375" style="27" bestFit="1" customWidth="1"/>
    <col min="4" max="4" width="21.88671875" style="27" customWidth="1"/>
    <col min="5" max="5" width="23.44140625" style="27" bestFit="1" customWidth="1"/>
    <col min="6" max="6" width="12.109375" style="13" customWidth="1"/>
    <col min="7" max="17" width="12.109375" style="27" hidden="1" customWidth="1"/>
    <col min="18" max="18" width="0" style="27" hidden="1" customWidth="1"/>
    <col min="19" max="19" width="12.109375" style="27" hidden="1" customWidth="1"/>
    <col min="20" max="21" width="0" style="27" hidden="1" customWidth="1"/>
    <col min="22" max="16384" width="12.109375" style="27" hidden="1"/>
  </cols>
  <sheetData>
    <row r="1" spans="1:5" s="13" customFormat="1" ht="15.6" x14ac:dyDescent="0.3">
      <c r="A1" s="239" t="str">
        <f>Instructions!$B$1</f>
        <v>PY25/FY26 WIOA and WFNJ Budget Template</v>
      </c>
      <c r="B1" s="273"/>
    </row>
    <row r="2" spans="1:5" ht="15.6" x14ac:dyDescent="0.3">
      <c r="A2" s="269" t="s">
        <v>213</v>
      </c>
      <c r="B2" s="279" t="str">
        <f>IF(ISBLANK('LWDB Funding Sources'!$B$2), "", 'LWDB Funding Sources'!$B$2)</f>
        <v>7/1/2025-6/30/2026</v>
      </c>
    </row>
    <row r="3" spans="1:5" s="13" customFormat="1" ht="15.6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"/>
      <c r="D3" s="27"/>
      <c r="E3" s="27"/>
    </row>
    <row r="4" spans="1:5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5" ht="15.6" x14ac:dyDescent="0.3"/>
    <row r="6" spans="1:5" ht="16.2" thickBot="1" x14ac:dyDescent="0.35">
      <c r="A6" s="27" t="s">
        <v>113</v>
      </c>
      <c r="C6" s="198"/>
      <c r="D6" s="198"/>
      <c r="E6" s="198"/>
    </row>
    <row r="7" spans="1:5" ht="15.6" customHeight="1" x14ac:dyDescent="0.3">
      <c r="A7" s="207" t="s">
        <v>137</v>
      </c>
      <c r="B7" s="208" t="s">
        <v>111</v>
      </c>
      <c r="C7" s="209" t="s">
        <v>9</v>
      </c>
      <c r="D7" s="209" t="s">
        <v>10</v>
      </c>
      <c r="E7" s="210" t="s">
        <v>155</v>
      </c>
    </row>
    <row r="8" spans="1:5" ht="15.6" x14ac:dyDescent="0.3">
      <c r="A8" s="186" t="s">
        <v>153</v>
      </c>
      <c r="B8" s="114">
        <f>SUM($C$8:$E$8)</f>
        <v>0</v>
      </c>
      <c r="C8" s="199">
        <f>'LWDB Program (WIOA)'!$C$29</f>
        <v>0</v>
      </c>
      <c r="D8" s="181">
        <f>'LWDB Program (WIOA)'!$D$29</f>
        <v>0</v>
      </c>
      <c r="E8" s="201">
        <f>SUM('LWDB Program (WIOA)'!$E$29:$F$29)</f>
        <v>0</v>
      </c>
    </row>
    <row r="9" spans="1:5" ht="15.6" x14ac:dyDescent="0.3">
      <c r="A9" s="197" t="s">
        <v>154</v>
      </c>
      <c r="B9" s="200">
        <f>SUM($C$9:$E$9)</f>
        <v>0</v>
      </c>
      <c r="C9" s="199">
        <f>'LWDB Program (WIOA)'!$C$30</f>
        <v>0</v>
      </c>
      <c r="D9" s="181">
        <f>'LWDB Program (WIOA)'!$D$30</f>
        <v>0</v>
      </c>
      <c r="E9" s="201">
        <f>SUM('LWDB Program (WIOA)'!$E$30:$F$30)</f>
        <v>0</v>
      </c>
    </row>
    <row r="10" spans="1:5" ht="15.6" x14ac:dyDescent="0.3">
      <c r="A10" s="213" t="s">
        <v>136</v>
      </c>
      <c r="B10" s="183">
        <f>SUM($C$10:$E$10)</f>
        <v>0</v>
      </c>
      <c r="C10" s="288"/>
      <c r="D10" s="289"/>
      <c r="E10" s="202">
        <f>SUM('LWDB Program (WIOA)'!$E$31:$F$31)</f>
        <v>0</v>
      </c>
    </row>
    <row r="11" spans="1:5" ht="16.2" thickBot="1" x14ac:dyDescent="0.35">
      <c r="A11" s="203" t="s">
        <v>6</v>
      </c>
      <c r="B11" s="183">
        <f>SUM($B$8:$B$10)</f>
        <v>0</v>
      </c>
      <c r="C11" s="204">
        <f>SUM($C$8:$C$10)</f>
        <v>0</v>
      </c>
      <c r="D11" s="204">
        <f>SUM($D$8:$D$10)</f>
        <v>0</v>
      </c>
      <c r="E11" s="206">
        <f>SUM($E$8:$E$10)</f>
        <v>0</v>
      </c>
    </row>
    <row r="12" spans="1:5" ht="16.2" thickBot="1" x14ac:dyDescent="0.35">
      <c r="A12" s="187"/>
      <c r="B12" s="290"/>
      <c r="C12" s="290"/>
      <c r="D12" s="290"/>
      <c r="E12" s="290"/>
    </row>
    <row r="13" spans="1:5" ht="15.6" customHeight="1" x14ac:dyDescent="0.3">
      <c r="A13" s="211" t="s">
        <v>152</v>
      </c>
      <c r="B13" s="208" t="s">
        <v>111</v>
      </c>
      <c r="C13" s="209" t="s">
        <v>9</v>
      </c>
      <c r="D13" s="209" t="s">
        <v>10</v>
      </c>
      <c r="E13" s="210" t="s">
        <v>11</v>
      </c>
    </row>
    <row r="14" spans="1:5" ht="15.6" x14ac:dyDescent="0.3">
      <c r="A14" s="186" t="s">
        <v>153</v>
      </c>
      <c r="B14" s="199">
        <f>SUM($C$14:$E$14)</f>
        <v>0</v>
      </c>
      <c r="C14" s="199">
        <f>'OS Operator'!$C$32</f>
        <v>0</v>
      </c>
      <c r="D14" s="181">
        <f>'OS Operator'!$D$32</f>
        <v>0</v>
      </c>
      <c r="E14" s="201">
        <f>'OS Operator'!$E$32</f>
        <v>0</v>
      </c>
    </row>
    <row r="15" spans="1:5" ht="15.6" x14ac:dyDescent="0.3">
      <c r="A15" s="197" t="s">
        <v>154</v>
      </c>
      <c r="B15" s="199">
        <f>SUM($C$15:$E$15)</f>
        <v>0</v>
      </c>
      <c r="C15" s="199">
        <f>'OS Career Services'!$C$31</f>
        <v>0</v>
      </c>
      <c r="D15" s="181">
        <f>'OS Career Services'!$D$31</f>
        <v>0</v>
      </c>
      <c r="E15" s="201">
        <f>'OS Career Services'!$E$31</f>
        <v>0</v>
      </c>
    </row>
    <row r="16" spans="1:5" ht="15.6" x14ac:dyDescent="0.3">
      <c r="A16" s="213" t="s">
        <v>136</v>
      </c>
      <c r="B16" s="199">
        <f>SUM($C$16:$E$16)</f>
        <v>0</v>
      </c>
      <c r="C16" s="288"/>
      <c r="D16" s="289"/>
      <c r="E16" s="202">
        <f>'Youth Services'!$B$33</f>
        <v>0</v>
      </c>
    </row>
    <row r="17" spans="1:6" ht="16.2" thickBot="1" x14ac:dyDescent="0.35">
      <c r="A17" s="203" t="s">
        <v>6</v>
      </c>
      <c r="B17" s="56">
        <f>SUM($B$14:$B$16)</f>
        <v>0</v>
      </c>
      <c r="C17" s="204">
        <f>SUM($C$14:$C$16)</f>
        <v>0</v>
      </c>
      <c r="D17" s="204">
        <f>SUM($D$14:$D$16)</f>
        <v>0</v>
      </c>
      <c r="E17" s="205">
        <f>SUM($E$14:$E$16)</f>
        <v>0</v>
      </c>
    </row>
    <row r="18" spans="1:6" ht="16.2" thickBot="1" x14ac:dyDescent="0.35">
      <c r="A18" s="187"/>
      <c r="B18" s="290"/>
      <c r="C18" s="290"/>
      <c r="D18" s="290"/>
      <c r="E18" s="290"/>
    </row>
    <row r="19" spans="1:6" ht="15.6" x14ac:dyDescent="0.3">
      <c r="A19" s="212" t="s">
        <v>138</v>
      </c>
      <c r="B19" s="208" t="s">
        <v>111</v>
      </c>
      <c r="C19" s="209" t="s">
        <v>9</v>
      </c>
      <c r="D19" s="209" t="s">
        <v>10</v>
      </c>
      <c r="E19" s="210" t="s">
        <v>11</v>
      </c>
    </row>
    <row r="20" spans="1:6" ht="15.6" x14ac:dyDescent="0.3">
      <c r="A20" s="186" t="s">
        <v>153</v>
      </c>
      <c r="B20" s="199">
        <f>SUM($C$20:$E$20)</f>
        <v>0</v>
      </c>
      <c r="C20" s="199">
        <f t="shared" ref="C20:E21" si="0">C8-C14</f>
        <v>0</v>
      </c>
      <c r="D20" s="181">
        <f t="shared" si="0"/>
        <v>0</v>
      </c>
      <c r="E20" s="201">
        <f t="shared" si="0"/>
        <v>0</v>
      </c>
    </row>
    <row r="21" spans="1:6" ht="15.6" x14ac:dyDescent="0.3">
      <c r="A21" s="197" t="s">
        <v>154</v>
      </c>
      <c r="B21" s="199">
        <f>SUM($C$21:$E$21)</f>
        <v>0</v>
      </c>
      <c r="C21" s="199">
        <f t="shared" si="0"/>
        <v>0</v>
      </c>
      <c r="D21" s="181">
        <f t="shared" si="0"/>
        <v>0</v>
      </c>
      <c r="E21" s="201">
        <f t="shared" si="0"/>
        <v>0</v>
      </c>
    </row>
    <row r="22" spans="1:6" ht="15.6" x14ac:dyDescent="0.3">
      <c r="A22" s="213" t="s">
        <v>136</v>
      </c>
      <c r="B22" s="199">
        <f>SUM($C$22:$E$22)</f>
        <v>0</v>
      </c>
      <c r="C22" s="288"/>
      <c r="D22" s="289"/>
      <c r="E22" s="202">
        <f>E10-E16</f>
        <v>0</v>
      </c>
    </row>
    <row r="23" spans="1:6" ht="16.2" thickBot="1" x14ac:dyDescent="0.35">
      <c r="A23" s="203" t="s">
        <v>6</v>
      </c>
      <c r="B23" s="56">
        <f>SUM($B$20:$B$22)</f>
        <v>0</v>
      </c>
      <c r="C23" s="204">
        <f>SUM($C$20:$C$22)</f>
        <v>0</v>
      </c>
      <c r="D23" s="204">
        <f>SUM($D$20:$D$22)</f>
        <v>0</v>
      </c>
      <c r="E23" s="205">
        <f>SUM($E$20:$E$22)</f>
        <v>0</v>
      </c>
    </row>
    <row r="24" spans="1:6" ht="15.6" x14ac:dyDescent="0.3">
      <c r="A24" s="187"/>
      <c r="B24" s="187"/>
      <c r="C24" s="187"/>
      <c r="D24" s="187"/>
      <c r="E24" s="187"/>
    </row>
    <row r="25" spans="1:6" s="13" customFormat="1" ht="15" customHeight="1" x14ac:dyDescent="0.3">
      <c r="A25" s="278" t="s">
        <v>157</v>
      </c>
      <c r="B25" s="284">
        <f>Instructions!$B$37</f>
        <v>1.1000000000000001</v>
      </c>
      <c r="C25" s="27"/>
      <c r="D25" s="27"/>
      <c r="E25" s="27"/>
    </row>
    <row r="26" spans="1:6" s="13" customFormat="1" ht="15" customHeight="1" x14ac:dyDescent="0.3">
      <c r="A26" s="278" t="s">
        <v>158</v>
      </c>
      <c r="B26" s="285">
        <f>Instructions!$B$38</f>
        <v>45758</v>
      </c>
      <c r="C26" s="27"/>
      <c r="D26" s="27"/>
      <c r="E26" s="27"/>
    </row>
    <row r="27" spans="1:6" s="13" customFormat="1" ht="15.6" x14ac:dyDescent="0.3">
      <c r="A27" s="278" t="s">
        <v>159</v>
      </c>
      <c r="B27" s="284" t="str">
        <f>Instructions!$B$39</f>
        <v>Sarah.SingerQuast@dol.nj.gov</v>
      </c>
      <c r="C27" s="27"/>
      <c r="D27" s="27"/>
      <c r="E27" s="27"/>
    </row>
    <row r="28" spans="1:6" ht="15.6" x14ac:dyDescent="0.3">
      <c r="F28" s="27"/>
    </row>
    <row r="29" spans="1:6" ht="15.6" hidden="1" x14ac:dyDescent="0.3">
      <c r="A29" s="187"/>
      <c r="B29" s="187"/>
      <c r="C29" s="187"/>
      <c r="D29" s="187"/>
      <c r="E29" s="187"/>
    </row>
    <row r="30" spans="1:6" ht="15.6" hidden="1" x14ac:dyDescent="0.3">
      <c r="A30" s="187"/>
      <c r="B30" s="187"/>
      <c r="C30" s="187"/>
      <c r="D30" s="187"/>
      <c r="E30" s="187"/>
    </row>
    <row r="31" spans="1:6" ht="15.6" hidden="1" x14ac:dyDescent="0.3">
      <c r="A31" s="187"/>
      <c r="B31" s="187"/>
      <c r="C31" s="187"/>
      <c r="D31" s="187"/>
      <c r="E31" s="187"/>
    </row>
    <row r="32" spans="1:6" ht="15.6" hidden="1" x14ac:dyDescent="0.3">
      <c r="A32" s="187"/>
      <c r="B32" s="187"/>
      <c r="C32" s="187"/>
      <c r="D32" s="187"/>
      <c r="E32" s="187"/>
    </row>
    <row r="33" spans="1:5" ht="15.6" hidden="1" x14ac:dyDescent="0.3">
      <c r="A33" s="187"/>
      <c r="B33" s="187"/>
      <c r="C33" s="187"/>
      <c r="D33" s="187"/>
      <c r="E33" s="187"/>
    </row>
    <row r="34" spans="1:5" ht="15.6" hidden="1" x14ac:dyDescent="0.3">
      <c r="A34" s="187"/>
      <c r="B34" s="187"/>
      <c r="C34" s="187"/>
      <c r="D34" s="187"/>
      <c r="E34" s="187"/>
    </row>
    <row r="35" spans="1:5" ht="15.6" hidden="1" x14ac:dyDescent="0.3">
      <c r="A35" s="187"/>
      <c r="B35" s="187"/>
      <c r="C35" s="187"/>
      <c r="D35" s="187"/>
      <c r="E35" s="187"/>
    </row>
    <row r="36" spans="1:5" ht="15.6" hidden="1" x14ac:dyDescent="0.3">
      <c r="A36" s="187"/>
      <c r="B36" s="187"/>
      <c r="C36" s="187"/>
      <c r="D36" s="187"/>
      <c r="E36" s="187"/>
    </row>
    <row r="37" spans="1:5" ht="15.6" hidden="1" x14ac:dyDescent="0.3">
      <c r="A37" s="187"/>
      <c r="B37" s="187"/>
      <c r="C37" s="187"/>
      <c r="D37" s="187"/>
      <c r="E37" s="187"/>
    </row>
    <row r="38" spans="1:5" ht="15.6" hidden="1" x14ac:dyDescent="0.3">
      <c r="A38" s="187"/>
      <c r="B38" s="187"/>
      <c r="C38" s="187"/>
      <c r="D38" s="187"/>
      <c r="E38" s="187"/>
    </row>
    <row r="39" spans="1:5" ht="15.6" hidden="1" x14ac:dyDescent="0.3">
      <c r="A39" s="187"/>
      <c r="B39" s="187"/>
      <c r="C39" s="187"/>
      <c r="D39" s="187"/>
      <c r="E39" s="187"/>
    </row>
    <row r="40" spans="1:5" ht="15.6" hidden="1" x14ac:dyDescent="0.3">
      <c r="A40" s="187"/>
      <c r="B40" s="187"/>
      <c r="C40" s="187"/>
      <c r="D40" s="187"/>
      <c r="E40" s="187"/>
    </row>
    <row r="41" spans="1:5" ht="15.6" hidden="1" customHeight="1" x14ac:dyDescent="0.3">
      <c r="A41" s="182"/>
      <c r="B41" s="182"/>
      <c r="C41" s="182"/>
      <c r="D41" s="182"/>
      <c r="E41" s="182"/>
    </row>
    <row r="42" spans="1:5" ht="15.6" hidden="1" x14ac:dyDescent="0.3">
      <c r="A42" s="12"/>
      <c r="B42" s="12"/>
      <c r="C42" s="12"/>
      <c r="D42" s="12"/>
      <c r="E42" s="12"/>
    </row>
    <row r="43" spans="1:5" ht="15.6" hidden="1" x14ac:dyDescent="0.3">
      <c r="A43" s="12"/>
      <c r="B43" s="12"/>
      <c r="C43" s="12"/>
      <c r="D43" s="12"/>
      <c r="E43" s="12"/>
    </row>
    <row r="44" spans="1:5" ht="15.6" hidden="1" x14ac:dyDescent="0.3">
      <c r="A44" s="12"/>
      <c r="B44" s="12"/>
      <c r="C44" s="12"/>
      <c r="D44" s="12"/>
      <c r="E44" s="12"/>
    </row>
    <row r="45" spans="1:5" ht="15.6" hidden="1" x14ac:dyDescent="0.3">
      <c r="A45" s="12"/>
      <c r="B45" s="12"/>
      <c r="C45" s="12"/>
      <c r="D45" s="12"/>
      <c r="E45" s="12"/>
    </row>
    <row r="46" spans="1:5" ht="15.6" hidden="1" x14ac:dyDescent="0.3">
      <c r="A46" s="12"/>
      <c r="B46" s="12"/>
      <c r="C46" s="12"/>
      <c r="D46" s="12"/>
      <c r="E46" s="12"/>
    </row>
    <row r="47" spans="1:5" ht="15.6" hidden="1" x14ac:dyDescent="0.3">
      <c r="A47" s="12"/>
      <c r="B47" s="12"/>
      <c r="C47" s="12"/>
      <c r="D47" s="12"/>
      <c r="E47" s="12"/>
    </row>
    <row r="48" spans="1:5" ht="15.6" hidden="1" x14ac:dyDescent="0.3"/>
    <row r="49" ht="15.6" hidden="1" x14ac:dyDescent="0.3"/>
    <row r="50" ht="15.6" hidden="1" x14ac:dyDescent="0.3"/>
    <row r="51" ht="15.6" hidden="1" x14ac:dyDescent="0.3"/>
    <row r="52" ht="15.6" hidden="1" x14ac:dyDescent="0.3"/>
    <row r="53" ht="15.6" hidden="1" x14ac:dyDescent="0.3"/>
    <row r="54" ht="15.6" hidden="1" x14ac:dyDescent="0.3"/>
    <row r="55" ht="15.6" hidden="1" x14ac:dyDescent="0.3"/>
    <row r="56" ht="15.6" hidden="1" x14ac:dyDescent="0.3"/>
    <row r="57" ht="15.6" hidden="1" x14ac:dyDescent="0.3"/>
    <row r="58" ht="15.6" hidden="1" x14ac:dyDescent="0.3"/>
    <row r="59" ht="15.6" hidden="1" x14ac:dyDescent="0.3"/>
    <row r="60" ht="15.6" hidden="1" x14ac:dyDescent="0.3"/>
    <row r="61" ht="15.6" hidden="1" x14ac:dyDescent="0.3"/>
    <row r="62" ht="15.6" hidden="1" x14ac:dyDescent="0.3"/>
    <row r="63" ht="15.6" hidden="1" x14ac:dyDescent="0.3"/>
    <row r="64" ht="15.6" hidden="1" x14ac:dyDescent="0.3"/>
    <row r="65" ht="15.6" hidden="1" x14ac:dyDescent="0.3"/>
  </sheetData>
  <sheetProtection algorithmName="SHA-512" hashValue="LV0N/s74ozUgbPO0TDSwwV2ibKPVK1nk5kc1A6F3li67uIRf7UZx/PQW/ps5RIuuHMYOImMN922JD4DLzTOj2Q==" saltValue="YVV1FKUXWfFIYbzwKEQqWg==" spinCount="100000" sheet="1" insertColumns="0" insertRows="0"/>
  <conditionalFormatting sqref="B4">
    <cfRule type="cellIs" dxfId="3" priority="1" operator="equal">
      <formula>"Approved"</formula>
    </cfRule>
    <cfRule type="cellIs" dxfId="2" priority="2" operator="equal">
      <formula>"Pending Review"</formula>
    </cfRule>
    <cfRule type="cellIs" dxfId="1" priority="3" operator="equal">
      <formula>"Draft"</formula>
    </cfRule>
  </conditionalFormatting>
  <conditionalFormatting sqref="B20:E21 B22 E22 B23:E23">
    <cfRule type="cellIs" dxfId="0" priority="4" operator="notEqual">
      <formula>0</formula>
    </cfRule>
  </conditionalFormatting>
  <dataValidations count="3">
    <dataValidation operator="greaterThan" allowBlank="1" showInputMessage="1" showErrorMessage="1" sqref="B17:E18 B23:E24 B29:E40 B11:E12" xr:uid="{BFCC313C-E89E-4832-90A3-8B19B47930B1}"/>
    <dataValidation operator="greaterThan" allowBlank="1" showErrorMessage="1" promptTitle="Input positive numbers only" prompt="This cell will only accept positive numbers" sqref="C8:C9 D14:D15 D8:D9 E8:E10 B8:B10 B14:B16 C14:C15 E14:E16 D20:D21 E20:E22 B20:B22 C20:C21" xr:uid="{A96B310D-8C29-4EF6-A941-84EDEB07246F}"/>
    <dataValidation type="custom" operator="greaterThan" allowBlank="1" showInputMessage="1" showErrorMessage="1" prompt="This cell will not accept any inputs" sqref="C10:D10 C16:D16 C22:D22" xr:uid="{9D44E664-73AC-4051-A813-4DCADBE8AE1F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CA3C6-BAB5-4999-99F9-C1686F6200E6}">
  <sheetPr>
    <tabColor theme="9"/>
  </sheetPr>
  <dimension ref="A1"/>
  <sheetViews>
    <sheetView topLeftCell="XFD1" workbookViewId="0"/>
  </sheetViews>
  <sheetFormatPr defaultColWidth="0" defaultRowHeight="14.4" x14ac:dyDescent="0.3"/>
  <cols>
    <col min="1" max="1" width="0" hidden="1" customWidth="1"/>
    <col min="2" max="16384" width="9.10937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549A-D30E-4DD9-98CA-2E1B04F22D33}">
  <sheetPr>
    <tabColor theme="9"/>
  </sheetPr>
  <dimension ref="A1:G46"/>
  <sheetViews>
    <sheetView workbookViewId="0">
      <selection activeCell="F1" sqref="F1"/>
    </sheetView>
  </sheetViews>
  <sheetFormatPr defaultColWidth="0" defaultRowHeight="14.4" zeroHeight="1" x14ac:dyDescent="0.3"/>
  <cols>
    <col min="1" max="1" width="37.6640625" style="13" bestFit="1" customWidth="1"/>
    <col min="2" max="2" width="29.88671875" style="12" customWidth="1"/>
    <col min="3" max="3" width="21.44140625" style="12" customWidth="1"/>
    <col min="4" max="4" width="19.5546875" style="13" customWidth="1"/>
    <col min="5" max="5" width="18.88671875" style="13" customWidth="1"/>
    <col min="6" max="6" width="15" style="13" customWidth="1"/>
    <col min="7" max="7" width="8.6640625" style="13" customWidth="1"/>
    <col min="8" max="16384" width="8.6640625" style="13" hidden="1"/>
  </cols>
  <sheetData>
    <row r="1" spans="1:4" ht="15.6" x14ac:dyDescent="0.3">
      <c r="A1" s="302" t="str">
        <f>Instructions!$B$1</f>
        <v>PY25/FY26 WIOA and WFNJ Budget Template</v>
      </c>
      <c r="B1" s="273"/>
      <c r="C1" s="13"/>
    </row>
    <row r="2" spans="1:4" x14ac:dyDescent="0.3">
      <c r="A2" s="241" t="s">
        <v>213</v>
      </c>
      <c r="B2" s="274" t="s">
        <v>214</v>
      </c>
      <c r="C2" s="13"/>
    </row>
    <row r="3" spans="1:4" x14ac:dyDescent="0.3">
      <c r="A3" s="291" t="s">
        <v>156</v>
      </c>
      <c r="B3" s="274"/>
      <c r="C3" s="275"/>
      <c r="D3" s="276"/>
    </row>
    <row r="4" spans="1:4" x14ac:dyDescent="0.3">
      <c r="A4" s="270" t="s">
        <v>176</v>
      </c>
      <c r="B4" s="272"/>
      <c r="C4" s="13"/>
    </row>
    <row r="5" spans="1:4" x14ac:dyDescent="0.3"/>
    <row r="6" spans="1:4" x14ac:dyDescent="0.3">
      <c r="A6" s="357" t="s">
        <v>110</v>
      </c>
      <c r="B6" s="358"/>
      <c r="C6" s="358"/>
      <c r="D6" s="359"/>
    </row>
    <row r="7" spans="1:4" ht="28.8" x14ac:dyDescent="0.3">
      <c r="A7" s="226"/>
      <c r="B7" s="244" t="s">
        <v>177</v>
      </c>
      <c r="C7" s="355" t="s">
        <v>175</v>
      </c>
      <c r="D7" s="356"/>
    </row>
    <row r="8" spans="1:4" x14ac:dyDescent="0.3">
      <c r="A8" s="14"/>
      <c r="C8" s="15" t="s">
        <v>53</v>
      </c>
      <c r="D8" s="15" t="s">
        <v>179</v>
      </c>
    </row>
    <row r="9" spans="1:4" ht="15.6" x14ac:dyDescent="0.3">
      <c r="A9" s="14" t="s">
        <v>0</v>
      </c>
      <c r="B9" s="98"/>
      <c r="C9" s="98"/>
      <c r="D9" s="98"/>
    </row>
    <row r="10" spans="1:4" ht="15.6" x14ac:dyDescent="0.3">
      <c r="A10" s="14" t="s">
        <v>1</v>
      </c>
      <c r="B10" s="98"/>
      <c r="C10" s="98"/>
      <c r="D10" s="98"/>
    </row>
    <row r="11" spans="1:4" ht="15.6" x14ac:dyDescent="0.3">
      <c r="A11" s="14" t="s">
        <v>2</v>
      </c>
      <c r="B11" s="98"/>
      <c r="C11" s="96"/>
      <c r="D11" s="96"/>
    </row>
    <row r="12" spans="1:4" ht="15.6" x14ac:dyDescent="0.3">
      <c r="A12" s="14" t="s">
        <v>3</v>
      </c>
      <c r="B12" s="160"/>
      <c r="C12" s="132"/>
      <c r="D12" s="132"/>
    </row>
    <row r="13" spans="1:4" ht="15.6" x14ac:dyDescent="0.3">
      <c r="A13" s="14" t="s">
        <v>103</v>
      </c>
      <c r="B13" s="160"/>
      <c r="C13" s="149"/>
      <c r="D13" s="149"/>
    </row>
    <row r="14" spans="1:4" ht="15.6" x14ac:dyDescent="0.3">
      <c r="A14" s="14" t="s">
        <v>104</v>
      </c>
      <c r="B14" s="160"/>
      <c r="C14" s="149"/>
      <c r="D14" s="149"/>
    </row>
    <row r="15" spans="1:4" ht="15.6" x14ac:dyDescent="0.3">
      <c r="A15" s="14" t="s">
        <v>4</v>
      </c>
      <c r="B15" s="160"/>
      <c r="C15" s="149"/>
      <c r="D15" s="149"/>
    </row>
    <row r="16" spans="1:4" ht="29.4" thickBot="1" x14ac:dyDescent="0.35">
      <c r="A16" s="17" t="s">
        <v>5</v>
      </c>
      <c r="B16" s="18"/>
      <c r="C16" s="133"/>
      <c r="D16" s="133"/>
    </row>
    <row r="17" spans="1:6" ht="16.2" thickTop="1" x14ac:dyDescent="0.3">
      <c r="A17" s="19" t="s">
        <v>6</v>
      </c>
      <c r="B17" s="319">
        <f>SUM($B$9:$B$16)</f>
        <v>0</v>
      </c>
      <c r="C17" s="322">
        <f>SUM($C$9:$C$11)</f>
        <v>0</v>
      </c>
      <c r="D17" s="322">
        <f>SUM($D$9:$D$11)</f>
        <v>0</v>
      </c>
    </row>
    <row r="18" spans="1:6" ht="29.4" customHeight="1" x14ac:dyDescent="0.3">
      <c r="A18" s="360" t="s">
        <v>112</v>
      </c>
      <c r="B18" s="360"/>
      <c r="C18" s="360"/>
      <c r="D18" s="360"/>
    </row>
    <row r="19" spans="1:6" ht="15" thickBot="1" x14ac:dyDescent="0.35"/>
    <row r="20" spans="1:6" x14ac:dyDescent="0.3">
      <c r="A20" s="363" t="s">
        <v>178</v>
      </c>
      <c r="B20" s="364"/>
      <c r="C20" s="364"/>
      <c r="D20" s="365"/>
      <c r="E20" s="366" t="s">
        <v>91</v>
      </c>
      <c r="F20" s="361" t="s">
        <v>246</v>
      </c>
    </row>
    <row r="21" spans="1:6" x14ac:dyDescent="0.3">
      <c r="A21" s="342"/>
      <c r="B21" s="21" t="s">
        <v>85</v>
      </c>
      <c r="C21" s="21" t="s">
        <v>90</v>
      </c>
      <c r="D21" s="22" t="s">
        <v>86</v>
      </c>
      <c r="E21" s="367"/>
      <c r="F21" s="362"/>
    </row>
    <row r="22" spans="1:6" ht="14.4" customHeight="1" x14ac:dyDescent="0.3">
      <c r="A22" s="14" t="s">
        <v>0</v>
      </c>
      <c r="B22" s="319">
        <f>'IGX WIOA Cost Summary'!$C$27</f>
        <v>0</v>
      </c>
      <c r="C22" s="319">
        <f>'IGX WIOA Cost Summary'!$B$27</f>
        <v>0</v>
      </c>
      <c r="D22" s="162">
        <f>SUM($B$22:$C$22)</f>
        <v>0</v>
      </c>
      <c r="E22" s="323">
        <f>$B$9-$D$22</f>
        <v>0</v>
      </c>
      <c r="F22" s="324" t="e">
        <f>$B$22/$D$22</f>
        <v>#DIV/0!</v>
      </c>
    </row>
    <row r="23" spans="1:6" ht="15.6" x14ac:dyDescent="0.3">
      <c r="A23" s="14" t="s">
        <v>1</v>
      </c>
      <c r="B23" s="319">
        <f>'IGX WIOA Cost Summary'!$E$27</f>
        <v>0</v>
      </c>
      <c r="C23" s="319">
        <f>'IGX WIOA Cost Summary'!$D$27</f>
        <v>0</v>
      </c>
      <c r="D23" s="162">
        <f>SUM($B$23:$C$23)</f>
        <v>0</v>
      </c>
      <c r="E23" s="323">
        <f>$B$10-$D$23</f>
        <v>0</v>
      </c>
      <c r="F23" s="324" t="e">
        <f>$B$23/$D$23</f>
        <v>#DIV/0!</v>
      </c>
    </row>
    <row r="24" spans="1:6" ht="16.2" thickBot="1" x14ac:dyDescent="0.35">
      <c r="A24" s="24" t="s">
        <v>2</v>
      </c>
      <c r="B24" s="325">
        <f>'IGX WIOA Cost Summary'!$H$27</f>
        <v>0</v>
      </c>
      <c r="C24" s="325">
        <f>'IGX WIOA Cost Summary'!$F$27+'IGX WIOA Cost Summary'!$G$27+'IGX WIOA Cost Summary'!$I$27+'IGX WIOA Cost Summary'!$J$27</f>
        <v>0</v>
      </c>
      <c r="D24" s="326">
        <f>SUM($B$24:$C$24)</f>
        <v>0</v>
      </c>
      <c r="E24" s="327">
        <f>$B$11-$D$24</f>
        <v>0</v>
      </c>
      <c r="F24" s="328" t="e">
        <f>$B$24/$D$24</f>
        <v>#DIV/0!</v>
      </c>
    </row>
    <row r="25" spans="1:6" ht="15" thickBot="1" x14ac:dyDescent="0.35"/>
    <row r="26" spans="1:6" ht="14.4" customHeight="1" x14ac:dyDescent="0.3">
      <c r="A26" s="363" t="s">
        <v>235</v>
      </c>
      <c r="B26" s="364"/>
      <c r="C26" s="364"/>
      <c r="D26" s="368"/>
      <c r="E26" s="369" t="s">
        <v>91</v>
      </c>
      <c r="F26" s="361" t="s">
        <v>246</v>
      </c>
    </row>
    <row r="27" spans="1:6" x14ac:dyDescent="0.3">
      <c r="A27" s="20"/>
      <c r="B27" s="21" t="s">
        <v>85</v>
      </c>
      <c r="C27" s="21" t="s">
        <v>90</v>
      </c>
      <c r="D27" s="22" t="s">
        <v>86</v>
      </c>
      <c r="E27" s="370"/>
      <c r="F27" s="362"/>
    </row>
    <row r="28" spans="1:6" ht="14.4" customHeight="1" x14ac:dyDescent="0.3">
      <c r="A28" s="23" t="s">
        <v>3</v>
      </c>
      <c r="B28" s="319">
        <f>'IGX WFNJ Cost Summary'!$C$38</f>
        <v>0</v>
      </c>
      <c r="C28" s="319">
        <f>'IGX WFNJ Cost Summary'!$B$38</f>
        <v>0</v>
      </c>
      <c r="D28" s="162">
        <f>SUM($B$28:$C$28)</f>
        <v>0</v>
      </c>
      <c r="E28" s="323">
        <f>$B$12-$D$28</f>
        <v>0</v>
      </c>
      <c r="F28" s="324" t="e">
        <f>$B$28/$D$28</f>
        <v>#DIV/0!</v>
      </c>
    </row>
    <row r="29" spans="1:6" ht="15.6" x14ac:dyDescent="0.3">
      <c r="A29" s="23" t="s">
        <v>104</v>
      </c>
      <c r="B29" s="319">
        <f>'IGX WFNJ Cost Summary'!$E$38</f>
        <v>0</v>
      </c>
      <c r="C29" s="319">
        <f>'IGX WFNJ Cost Summary'!$D$38</f>
        <v>0</v>
      </c>
      <c r="D29" s="162">
        <f>SUM($B$29:$C$29)</f>
        <v>0</v>
      </c>
      <c r="E29" s="323">
        <f>$B$14-$D$29</f>
        <v>0</v>
      </c>
      <c r="F29" s="324" t="e">
        <f>$B$29/$D$29</f>
        <v>#DIV/0!</v>
      </c>
    </row>
    <row r="30" spans="1:6" ht="16.2" thickBot="1" x14ac:dyDescent="0.35">
      <c r="A30" s="24" t="s">
        <v>103</v>
      </c>
      <c r="B30" s="325">
        <f>'IGX WFNJ Cost Summary'!$G$38</f>
        <v>0</v>
      </c>
      <c r="C30" s="325">
        <f>'IGX WFNJ Cost Summary'!$F$38</f>
        <v>0</v>
      </c>
      <c r="D30" s="326">
        <f>SUM($B$30:$C$30)</f>
        <v>0</v>
      </c>
      <c r="E30" s="327">
        <f>$B$13-$D$30</f>
        <v>0</v>
      </c>
      <c r="F30" s="328" t="e">
        <f>$B$30/$D$30</f>
        <v>#DIV/0!</v>
      </c>
    </row>
    <row r="31" spans="1:6" ht="15" thickBot="1" x14ac:dyDescent="0.35">
      <c r="A31" s="182"/>
      <c r="B31" s="182"/>
      <c r="C31" s="182"/>
      <c r="D31" s="182"/>
      <c r="F31" s="182"/>
    </row>
    <row r="32" spans="1:6" ht="14.4" customHeight="1" thickBot="1" x14ac:dyDescent="0.35">
      <c r="A32" s="352" t="s">
        <v>149</v>
      </c>
      <c r="B32" s="353"/>
      <c r="C32" s="353"/>
      <c r="D32" s="354"/>
    </row>
    <row r="33" spans="1:4" ht="43.2" x14ac:dyDescent="0.3">
      <c r="A33" s="192" t="s">
        <v>140</v>
      </c>
      <c r="B33" s="193" t="s">
        <v>245</v>
      </c>
      <c r="C33" s="193" t="s">
        <v>141</v>
      </c>
      <c r="D33" s="194" t="s">
        <v>232</v>
      </c>
    </row>
    <row r="34" spans="1:4" ht="16.2" thickBot="1" x14ac:dyDescent="0.35">
      <c r="A34" s="190" t="s">
        <v>143</v>
      </c>
      <c r="B34" s="325">
        <f>'LWDB Program (WIOA)'!$E$36+'LWDB Program (WIOA)'!$F$36+'LWDB Program (WIOA)'!$G$36+'LWDB Program (WIOA)'!$H$36</f>
        <v>0</v>
      </c>
      <c r="C34" s="325">
        <f>'LWDB Program (WIOA)'!$G$36+'LWDB Program (WIOA)'!$H$36</f>
        <v>0</v>
      </c>
      <c r="D34" s="329" t="e">
        <f>$C$34/$B$34</f>
        <v>#DIV/0!</v>
      </c>
    </row>
    <row r="35" spans="1:4" ht="43.5" customHeight="1" x14ac:dyDescent="0.3">
      <c r="A35" s="195" t="s">
        <v>142</v>
      </c>
      <c r="B35" s="193" t="s">
        <v>245</v>
      </c>
      <c r="C35" s="193" t="s">
        <v>144</v>
      </c>
      <c r="D35" s="194" t="s">
        <v>233</v>
      </c>
    </row>
    <row r="36" spans="1:4" ht="16.2" thickBot="1" x14ac:dyDescent="0.35">
      <c r="A36" s="24" t="s">
        <v>143</v>
      </c>
      <c r="B36" s="325">
        <f>'LWDB Program (WIOA)'!$E$36+'LWDB Program (WIOA)'!$F$36+'LWDB Program (WIOA)'!$G$36+'LWDB Program (WIOA)'!$H$36</f>
        <v>0</v>
      </c>
      <c r="C36" s="325">
        <f>'LWDB Program (WIOA)'!$H$36+'LWDB Program (WIOA)'!$F$36</f>
        <v>0</v>
      </c>
      <c r="D36" s="329" t="e">
        <f>$C$36/$B$36</f>
        <v>#DIV/0!</v>
      </c>
    </row>
    <row r="37" spans="1:4" ht="28.8" x14ac:dyDescent="0.3">
      <c r="A37" s="189" t="s">
        <v>145</v>
      </c>
      <c r="B37" s="188" t="s">
        <v>146</v>
      </c>
      <c r="C37" s="188" t="s">
        <v>34</v>
      </c>
      <c r="D37" s="191" t="s">
        <v>234</v>
      </c>
    </row>
    <row r="38" spans="1:4" ht="15" thickBot="1" x14ac:dyDescent="0.35">
      <c r="A38" s="24" t="s">
        <v>143</v>
      </c>
      <c r="B38" s="330">
        <f>'LWDB Program (WIOA)'!$C$36+'LWDB Program (WIOA)'!$D$36+'LWDB Admin'!$C$27+'LWDB Admin'!$D$27</f>
        <v>0</v>
      </c>
      <c r="C38" s="330">
        <f>'LWDB Program (WIOA)'!$B$26</f>
        <v>0</v>
      </c>
      <c r="D38" s="329" t="e">
        <f>$C$38/$B$38</f>
        <v>#DIV/0!</v>
      </c>
    </row>
    <row r="39" spans="1:4" ht="43.5" customHeight="1" x14ac:dyDescent="0.3">
      <c r="A39" s="192" t="s">
        <v>147</v>
      </c>
      <c r="B39" s="193" t="s">
        <v>150</v>
      </c>
      <c r="C39" s="193" t="s">
        <v>148</v>
      </c>
      <c r="D39" s="194" t="s">
        <v>247</v>
      </c>
    </row>
    <row r="40" spans="1:4" ht="15" thickBot="1" x14ac:dyDescent="0.35">
      <c r="A40" s="190" t="s">
        <v>143</v>
      </c>
      <c r="B40" s="331">
        <f>'LWDB Program (WIOA)'!$B$36+'LWDB Admin'!$C$27+'LWDB Admin'!$D$27+'LWDB Admin'!$E$27</f>
        <v>0</v>
      </c>
      <c r="C40" s="331">
        <f>'LWDB Program (WIOA)'!$B$24+'LWDB Program (WIOA)'!$B$25+'LWDB Program (WIOA)'!$B$28</f>
        <v>0</v>
      </c>
      <c r="D40" s="332" t="e">
        <f>$B$40/$C$40</f>
        <v>#DIV/0!</v>
      </c>
    </row>
    <row r="41" spans="1:4" hidden="1" x14ac:dyDescent="0.3">
      <c r="D41" s="25"/>
    </row>
    <row r="42" spans="1:4" x14ac:dyDescent="0.3"/>
    <row r="43" spans="1:4" ht="15" customHeight="1" x14ac:dyDescent="0.3">
      <c r="A43" s="278" t="s">
        <v>157</v>
      </c>
      <c r="B43" s="315">
        <f>Instructions!$B$37</f>
        <v>1.1000000000000001</v>
      </c>
      <c r="C43" s="275"/>
      <c r="D43" s="276"/>
    </row>
    <row r="44" spans="1:4" ht="15" customHeight="1" x14ac:dyDescent="0.3">
      <c r="A44" s="278" t="s">
        <v>158</v>
      </c>
      <c r="B44" s="316">
        <f>Instructions!$B$38</f>
        <v>45758</v>
      </c>
      <c r="C44" s="275"/>
      <c r="D44" s="276"/>
    </row>
    <row r="45" spans="1:4" x14ac:dyDescent="0.3">
      <c r="A45" s="278" t="s">
        <v>159</v>
      </c>
      <c r="B45" s="315" t="str">
        <f>Instructions!$B$39</f>
        <v>Sarah.SingerQuast@dol.nj.gov</v>
      </c>
      <c r="C45" s="275"/>
      <c r="D45" s="276"/>
    </row>
    <row r="46" spans="1:4" x14ac:dyDescent="0.3"/>
  </sheetData>
  <sheetProtection algorithmName="SHA-512" hashValue="qiLKTlxOyuvJwW0KI5KZtTK6T0zDiexW8NpuwuKLx5qqtNUbkJoVE71zc+4PidsVHv+YOxk6PXVKGL6I/iQk/Q==" saltValue="bBWBIb7UdfFBSntzniICFQ==" spinCount="100000" sheet="1" insertColumns="0" insertRows="0"/>
  <mergeCells count="10">
    <mergeCell ref="A32:D32"/>
    <mergeCell ref="C7:D7"/>
    <mergeCell ref="A6:D6"/>
    <mergeCell ref="A18:D18"/>
    <mergeCell ref="F20:F21"/>
    <mergeCell ref="A20:D20"/>
    <mergeCell ref="E20:E21"/>
    <mergeCell ref="A26:D26"/>
    <mergeCell ref="E26:E27"/>
    <mergeCell ref="F26:F27"/>
  </mergeCells>
  <conditionalFormatting sqref="B4">
    <cfRule type="cellIs" dxfId="57" priority="1" operator="equal">
      <formula>"Approved"</formula>
    </cfRule>
    <cfRule type="cellIs" dxfId="56" priority="2" operator="equal">
      <formula>"Pending Review"</formula>
    </cfRule>
    <cfRule type="cellIs" dxfId="55" priority="3" operator="equal">
      <formula>"Draft"</formula>
    </cfRule>
  </conditionalFormatting>
  <conditionalFormatting sqref="D34">
    <cfRule type="cellIs" dxfId="54" priority="8" operator="lessThan">
      <formula>0.2</formula>
    </cfRule>
  </conditionalFormatting>
  <conditionalFormatting sqref="D36">
    <cfRule type="cellIs" dxfId="53" priority="7" operator="lessThan">
      <formula>0.75</formula>
    </cfRule>
  </conditionalFormatting>
  <conditionalFormatting sqref="D38">
    <cfRule type="cellIs" dxfId="52" priority="6" operator="greaterThan">
      <formula>0.2</formula>
    </cfRule>
  </conditionalFormatting>
  <conditionalFormatting sqref="D40">
    <cfRule type="cellIs" dxfId="51" priority="5" operator="lessThan">
      <formula>0.4</formula>
    </cfRule>
  </conditionalFormatting>
  <conditionalFormatting sqref="E22:E24 E28:E30">
    <cfRule type="cellIs" dxfId="50" priority="4" operator="lessThan">
      <formula>0</formula>
    </cfRule>
  </conditionalFormatting>
  <conditionalFormatting sqref="F22:F24 F28:F31">
    <cfRule type="cellIs" dxfId="49" priority="9" operator="greaterThan">
      <formula>0.1</formula>
    </cfRule>
  </conditionalFormatting>
  <dataValidations count="4">
    <dataValidation type="decimal" operator="greaterThan" allowBlank="1" showInputMessage="1" showErrorMessage="1" sqref="B17" xr:uid="{0A57ADFD-EC91-4B4F-9C2A-4ABAD8C0573E}">
      <formula1>0</formula1>
    </dataValidation>
    <dataValidation type="decimal" operator="greaterThanOrEqual" allowBlank="1" showInputMessage="1" showErrorMessage="1" prompt="This cell will only accept positive numbers" sqref="B9:B16 C9:D11" xr:uid="{0458274B-BDF7-4ADB-A3E4-D8ADDA7DEDE1}">
      <formula1>0</formula1>
    </dataValidation>
    <dataValidation type="custom" operator="greaterThan" allowBlank="1" showInputMessage="1" showErrorMessage="1" prompt="This cell will not accept any inputs" sqref="D12:D16 C12:C14 C16 C15" xr:uid="{763D56B6-8549-4D2B-8540-144C748BB5E9}">
      <formula1>0</formula1>
    </dataValidation>
    <dataValidation type="list" allowBlank="1" showInputMessage="1" showErrorMessage="1" sqref="B4" xr:uid="{D4898C41-B035-4CAC-BF8A-8295E1D4AD9A}">
      <formula1>"--,Draft,Pending Review,Approved"</formula1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  <ignoredErrors>
    <ignoredError sqref="B30:D30 B34:C34 B36:C36 B38:C38 B40:C40 B43:B45 A1 B17 B23:D23 B24 D24 B22:C22 B28:D28 B29:D29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2447-0224-4F68-8A4B-A888E67C85E6}">
  <sheetPr>
    <tabColor theme="9"/>
  </sheetPr>
  <dimension ref="A1:N39"/>
  <sheetViews>
    <sheetView topLeftCell="A2" zoomScaleNormal="100" workbookViewId="0">
      <selection activeCell="D28" sqref="D28"/>
    </sheetView>
  </sheetViews>
  <sheetFormatPr defaultColWidth="0" defaultRowHeight="15.6" zeroHeight="1" x14ac:dyDescent="0.3"/>
  <cols>
    <col min="1" max="1" width="56.109375" style="27" customWidth="1"/>
    <col min="2" max="2" width="20.5546875" style="27" bestFit="1" customWidth="1"/>
    <col min="3" max="3" width="15.109375" style="27" customWidth="1"/>
    <col min="4" max="4" width="16.88671875" style="27" customWidth="1"/>
    <col min="5" max="9" width="15.109375" style="27" customWidth="1"/>
    <col min="10" max="10" width="56.6640625" style="27" customWidth="1"/>
    <col min="11" max="11" width="15.109375" style="27" customWidth="1"/>
    <col min="12" max="12" width="38.44140625" style="27" hidden="1" customWidth="1"/>
    <col min="13" max="14" width="0" style="27" hidden="1" customWidth="1"/>
    <col min="15" max="16384" width="12.109375" style="27" hidden="1"/>
  </cols>
  <sheetData>
    <row r="1" spans="1:10" s="13" customFormat="1" x14ac:dyDescent="0.3">
      <c r="A1" s="239" t="str">
        <f>Instructions!$B$1</f>
        <v>PY25/FY26 WIOA and WFNJ Budget Template</v>
      </c>
      <c r="B1" s="273"/>
    </row>
    <row r="2" spans="1:10" x14ac:dyDescent="0.3">
      <c r="A2" s="269" t="s">
        <v>213</v>
      </c>
      <c r="B2" s="279" t="str">
        <f>IF(ISBLANK('LWDB Funding Sources'!$B$2), "", 'LWDB Funding Sources'!$B$2)</f>
        <v>7/1/2025-6/30/2026</v>
      </c>
    </row>
    <row r="3" spans="1:10" s="13" customFormat="1" ht="14.4" x14ac:dyDescent="0.3">
      <c r="A3" s="280" t="str">
        <f>'LWDB Funding Sources'!$A$3</f>
        <v>LWDB Name</v>
      </c>
      <c r="B3" s="279" t="str">
        <f>IF(ISBLANK('LWDB Funding Sources'!$B$3), "", 'LWDB Funding Sources'!$B$3)</f>
        <v/>
      </c>
      <c r="C3" s="275"/>
      <c r="D3" s="276"/>
    </row>
    <row r="4" spans="1:10" s="13" customFormat="1" ht="14.4" x14ac:dyDescent="0.3">
      <c r="A4" s="282" t="str">
        <f>'LWDB Funding Sources'!$A$4</f>
        <v>Status</v>
      </c>
      <c r="B4" s="292" t="str">
        <f>IF(ISBLANK('LWDB Funding Sources'!$B$4), "", 'LWDB Funding Sources'!$B$4)</f>
        <v/>
      </c>
    </row>
    <row r="5" spans="1:10" s="13" customFormat="1" ht="14.4" x14ac:dyDescent="0.3">
      <c r="A5" s="214"/>
      <c r="B5" s="12"/>
    </row>
    <row r="6" spans="1:10" s="28" customFormat="1" x14ac:dyDescent="0.3">
      <c r="A6" s="28" t="s">
        <v>115</v>
      </c>
      <c r="B6" s="371" t="s">
        <v>108</v>
      </c>
      <c r="C6" s="372"/>
      <c r="D6" s="372"/>
      <c r="E6" s="372"/>
      <c r="F6" s="372"/>
      <c r="G6" s="372"/>
      <c r="H6" s="372"/>
      <c r="I6" s="372"/>
      <c r="J6" s="373"/>
    </row>
    <row r="7" spans="1:10" ht="31.8" thickBot="1" x14ac:dyDescent="0.35">
      <c r="A7" s="29" t="s">
        <v>7</v>
      </c>
      <c r="B7" s="29" t="s">
        <v>8</v>
      </c>
      <c r="C7" s="30" t="s">
        <v>9</v>
      </c>
      <c r="D7" s="30" t="s">
        <v>10</v>
      </c>
      <c r="E7" s="30" t="s">
        <v>11</v>
      </c>
      <c r="F7" s="30" t="s">
        <v>100</v>
      </c>
      <c r="G7" s="30" t="s">
        <v>102</v>
      </c>
      <c r="H7" s="30" t="s">
        <v>101</v>
      </c>
      <c r="I7" s="30" t="s">
        <v>12</v>
      </c>
      <c r="J7" s="29" t="s">
        <v>13</v>
      </c>
    </row>
    <row r="8" spans="1:10" x14ac:dyDescent="0.3">
      <c r="A8" s="31" t="s">
        <v>14</v>
      </c>
      <c r="B8" s="333">
        <f>$B$9+$B$16</f>
        <v>0</v>
      </c>
      <c r="C8" s="333">
        <f>$C$9+$C$16</f>
        <v>0</v>
      </c>
      <c r="D8" s="333">
        <f>$D$9+$D$16</f>
        <v>0</v>
      </c>
      <c r="E8" s="333">
        <f>$E$9+$E$16</f>
        <v>0</v>
      </c>
      <c r="F8" s="333">
        <f>$F$9+$F$16</f>
        <v>0</v>
      </c>
      <c r="G8" s="333">
        <f>$G$9+$G$16</f>
        <v>0</v>
      </c>
      <c r="H8" s="333">
        <f>$H$9+$H$16</f>
        <v>0</v>
      </c>
      <c r="I8" s="333">
        <f>$I$9+$I$16</f>
        <v>0</v>
      </c>
      <c r="J8" s="32"/>
    </row>
    <row r="9" spans="1:10" ht="17.399999999999999" x14ac:dyDescent="0.3">
      <c r="A9" s="33" t="s">
        <v>15</v>
      </c>
      <c r="B9" s="54">
        <f>SUM($B$10:$B$15)</f>
        <v>0</v>
      </c>
      <c r="C9" s="54">
        <f>SUM($C$10:$C$15)</f>
        <v>0</v>
      </c>
      <c r="D9" s="54">
        <f>SUM($D$10:$D$15)</f>
        <v>0</v>
      </c>
      <c r="E9" s="54">
        <f>SUM($E$10:$E$15)</f>
        <v>0</v>
      </c>
      <c r="F9" s="54">
        <f>SUM($F$10:$F$15)</f>
        <v>0</v>
      </c>
      <c r="G9" s="54">
        <f>SUM($G$10:$G$15)</f>
        <v>0</v>
      </c>
      <c r="H9" s="54">
        <f>SUM($H$10:$H$15)</f>
        <v>0</v>
      </c>
      <c r="I9" s="54">
        <f>SUM($I$10:$I$15)</f>
        <v>0</v>
      </c>
      <c r="J9" s="34"/>
    </row>
    <row r="10" spans="1:10" x14ac:dyDescent="0.3">
      <c r="A10" s="35" t="s">
        <v>94</v>
      </c>
      <c r="B10" s="54">
        <f>SUM($C$10:$I$10)</f>
        <v>0</v>
      </c>
      <c r="C10" s="36"/>
      <c r="D10" s="36"/>
      <c r="E10" s="36"/>
      <c r="F10" s="36"/>
      <c r="G10" s="36"/>
      <c r="H10" s="36"/>
      <c r="I10" s="36"/>
      <c r="J10" s="37"/>
    </row>
    <row r="11" spans="1:10" x14ac:dyDescent="0.3">
      <c r="A11" s="35" t="s">
        <v>16</v>
      </c>
      <c r="B11" s="54">
        <f>SUM($C$11:$I$11)</f>
        <v>0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3">
      <c r="A12" s="35" t="s">
        <v>17</v>
      </c>
      <c r="B12" s="54">
        <f>SUM($C$12:$I$12)</f>
        <v>0</v>
      </c>
      <c r="C12" s="36"/>
      <c r="D12" s="36"/>
      <c r="E12" s="36"/>
      <c r="F12" s="36"/>
      <c r="G12" s="36"/>
      <c r="H12" s="36"/>
      <c r="I12" s="36"/>
      <c r="J12" s="37"/>
    </row>
    <row r="13" spans="1:10" x14ac:dyDescent="0.3">
      <c r="A13" s="35" t="s">
        <v>18</v>
      </c>
      <c r="B13" s="54">
        <f>SUM($C$13:$I$13)</f>
        <v>0</v>
      </c>
      <c r="C13" s="36"/>
      <c r="D13" s="36"/>
      <c r="E13" s="36"/>
      <c r="F13" s="36"/>
      <c r="G13" s="36"/>
      <c r="H13" s="36"/>
      <c r="I13" s="36"/>
      <c r="J13" s="37"/>
    </row>
    <row r="14" spans="1:10" x14ac:dyDescent="0.3">
      <c r="A14" s="35" t="s">
        <v>19</v>
      </c>
      <c r="B14" s="54">
        <f>SUM($C$14:$I$14)</f>
        <v>0</v>
      </c>
      <c r="C14" s="36"/>
      <c r="D14" s="36"/>
      <c r="E14" s="36"/>
      <c r="F14" s="36"/>
      <c r="G14" s="36"/>
      <c r="H14" s="36"/>
      <c r="I14" s="36"/>
      <c r="J14" s="37"/>
    </row>
    <row r="15" spans="1:10" x14ac:dyDescent="0.3">
      <c r="A15" s="35" t="s">
        <v>20</v>
      </c>
      <c r="B15" s="54">
        <f>SUM($C$15:$I$15)</f>
        <v>0</v>
      </c>
      <c r="C15" s="36"/>
      <c r="D15" s="36"/>
      <c r="E15" s="36"/>
      <c r="F15" s="36"/>
      <c r="G15" s="36"/>
      <c r="H15" s="36"/>
      <c r="I15" s="36"/>
      <c r="J15" s="37"/>
    </row>
    <row r="16" spans="1:10" ht="28.35" customHeight="1" thickBot="1" x14ac:dyDescent="0.35">
      <c r="A16" s="38" t="s">
        <v>21</v>
      </c>
      <c r="B16" s="54">
        <f>SUM($C$16:$I$16)</f>
        <v>0</v>
      </c>
      <c r="C16" s="39"/>
      <c r="D16" s="39"/>
      <c r="E16" s="39"/>
      <c r="F16" s="39"/>
      <c r="G16" s="39"/>
      <c r="H16" s="39"/>
      <c r="I16" s="39"/>
      <c r="J16" s="40"/>
    </row>
    <row r="17" spans="1:13" x14ac:dyDescent="0.3">
      <c r="A17" s="41" t="s">
        <v>22</v>
      </c>
      <c r="B17" s="55">
        <f>SUM($C$17:$I$17)</f>
        <v>0</v>
      </c>
      <c r="C17" s="55">
        <f>SUM($C$18:$C$22)</f>
        <v>0</v>
      </c>
      <c r="D17" s="55">
        <f>SUM($D$18:$D$22)</f>
        <v>0</v>
      </c>
      <c r="E17" s="55">
        <f>SUM($E$18:$E$22)</f>
        <v>0</v>
      </c>
      <c r="F17" s="55">
        <f>SUM($F$18:$F$22)</f>
        <v>0</v>
      </c>
      <c r="G17" s="55">
        <f>SUM($G$18:$G$22)</f>
        <v>0</v>
      </c>
      <c r="H17" s="55">
        <f>SUM($H$18:$H$22)</f>
        <v>0</v>
      </c>
      <c r="I17" s="55">
        <f>SUM($I$18:$I$22)</f>
        <v>0</v>
      </c>
      <c r="J17" s="42"/>
    </row>
    <row r="18" spans="1:13" ht="17.399999999999999" x14ac:dyDescent="0.3">
      <c r="A18" s="43" t="s">
        <v>44</v>
      </c>
      <c r="B18" s="54">
        <f>SUM($C$18:$I$18)</f>
        <v>0</v>
      </c>
      <c r="C18" s="44"/>
      <c r="D18" s="44"/>
      <c r="E18" s="44"/>
      <c r="F18" s="44"/>
      <c r="G18" s="44"/>
      <c r="H18" s="44"/>
      <c r="I18" s="44"/>
      <c r="J18" s="45"/>
    </row>
    <row r="19" spans="1:13" ht="17.399999999999999" x14ac:dyDescent="0.3">
      <c r="A19" s="43" t="s">
        <v>45</v>
      </c>
      <c r="B19" s="54">
        <f>SUM($C$19:$I$19)</f>
        <v>0</v>
      </c>
      <c r="C19" s="44"/>
      <c r="D19" s="44"/>
      <c r="E19" s="44"/>
      <c r="F19" s="44"/>
      <c r="G19" s="44"/>
      <c r="H19" s="44"/>
      <c r="I19" s="44"/>
      <c r="J19" s="45"/>
    </row>
    <row r="20" spans="1:13" ht="17.399999999999999" x14ac:dyDescent="0.3">
      <c r="A20" s="43" t="s">
        <v>46</v>
      </c>
      <c r="B20" s="54">
        <f>SUM($C$20:$I$20)</f>
        <v>0</v>
      </c>
      <c r="C20" s="44"/>
      <c r="D20" s="44"/>
      <c r="E20" s="44"/>
      <c r="F20" s="44"/>
      <c r="G20" s="44"/>
      <c r="H20" s="44"/>
      <c r="I20" s="44"/>
      <c r="J20" s="45"/>
    </row>
    <row r="21" spans="1:13" x14ac:dyDescent="0.3">
      <c r="A21" s="43" t="s">
        <v>51</v>
      </c>
      <c r="B21" s="54">
        <f>SUM($C$21:$I$21)</f>
        <v>0</v>
      </c>
      <c r="C21" s="44"/>
      <c r="D21" s="44"/>
      <c r="E21" s="44"/>
      <c r="F21" s="44"/>
      <c r="G21" s="44"/>
      <c r="H21" s="44"/>
      <c r="I21" s="44"/>
      <c r="J21" s="45"/>
    </row>
    <row r="22" spans="1:13" ht="16.2" thickBot="1" x14ac:dyDescent="0.35">
      <c r="A22" s="46" t="s">
        <v>23</v>
      </c>
      <c r="B22" s="56">
        <f>SUM($C$22:$I$22)</f>
        <v>0</v>
      </c>
      <c r="C22" s="39"/>
      <c r="D22" s="39"/>
      <c r="E22" s="39"/>
      <c r="F22" s="39"/>
      <c r="G22" s="39"/>
      <c r="H22" s="39"/>
      <c r="I22" s="39"/>
      <c r="J22" s="40"/>
    </row>
    <row r="23" spans="1:13" x14ac:dyDescent="0.3">
      <c r="A23" s="47" t="s">
        <v>24</v>
      </c>
      <c r="B23" s="55">
        <f>SUM($C$23:$I$23)</f>
        <v>0</v>
      </c>
      <c r="C23" s="55">
        <f>SUM($C$24:$C$24)</f>
        <v>0</v>
      </c>
      <c r="D23" s="55">
        <f>SUM($D$24:$D$24)</f>
        <v>0</v>
      </c>
      <c r="E23" s="16"/>
      <c r="F23" s="16"/>
      <c r="G23" s="16"/>
      <c r="H23" s="16"/>
      <c r="I23" s="55">
        <f>SUM($I$24:$I$24)</f>
        <v>0</v>
      </c>
      <c r="J23" s="42"/>
    </row>
    <row r="24" spans="1:13" ht="16.2" thickBot="1" x14ac:dyDescent="0.35">
      <c r="A24" s="48" t="s">
        <v>81</v>
      </c>
      <c r="B24" s="56">
        <f>SUM($C$24:$I$24)</f>
        <v>0</v>
      </c>
      <c r="C24" s="39"/>
      <c r="D24" s="39"/>
      <c r="E24" s="16"/>
      <c r="F24" s="16"/>
      <c r="G24" s="16"/>
      <c r="H24" s="16"/>
      <c r="I24" s="39"/>
      <c r="J24" s="49"/>
    </row>
    <row r="25" spans="1:13" x14ac:dyDescent="0.3">
      <c r="A25" s="41" t="s">
        <v>122</v>
      </c>
      <c r="B25" s="55">
        <f>SUM($C$25:$I$25)</f>
        <v>0</v>
      </c>
      <c r="C25" s="55">
        <f>SUM($C$26:$C$26)</f>
        <v>0</v>
      </c>
      <c r="D25" s="55">
        <f>SUM($D$26:$D$26)</f>
        <v>0</v>
      </c>
      <c r="E25" s="55">
        <f>SUM($E$26:$E$26)</f>
        <v>0</v>
      </c>
      <c r="F25" s="55">
        <f>SUM($F$26:$F$26)</f>
        <v>0</v>
      </c>
      <c r="G25" s="55">
        <f>SUM($G$26:$G$26)</f>
        <v>0</v>
      </c>
      <c r="H25" s="55">
        <f>SUM($H$26:$H$26)</f>
        <v>0</v>
      </c>
      <c r="I25" s="55">
        <f>SUM($I$26:$I$26)</f>
        <v>0</v>
      </c>
      <c r="J25" s="42"/>
    </row>
    <row r="26" spans="1:13" ht="16.2" thickBot="1" x14ac:dyDescent="0.35">
      <c r="A26" s="48" t="s">
        <v>26</v>
      </c>
      <c r="B26" s="56">
        <f>SUM($C$26:$I$26)</f>
        <v>0</v>
      </c>
      <c r="C26" s="39"/>
      <c r="D26" s="39"/>
      <c r="E26" s="39"/>
      <c r="F26" s="39"/>
      <c r="G26" s="39"/>
      <c r="H26" s="39"/>
      <c r="I26" s="39"/>
      <c r="J26" s="40"/>
    </row>
    <row r="27" spans="1:13" ht="16.2" thickBot="1" x14ac:dyDescent="0.35">
      <c r="A27" s="50" t="s">
        <v>27</v>
      </c>
      <c r="B27" s="57">
        <f>$B$8+$B$17+$B$23+$B$25</f>
        <v>0</v>
      </c>
      <c r="C27" s="57">
        <f>$C$8+$C$17+$C$23+$C$25</f>
        <v>0</v>
      </c>
      <c r="D27" s="57">
        <f>$D$8+$D$17+$D$23+$D$25</f>
        <v>0</v>
      </c>
      <c r="E27" s="57">
        <f>$E$8+$E$17+$E$23+$E$25</f>
        <v>0</v>
      </c>
      <c r="F27" s="57">
        <f>$F$8+$F$17+$F$23+$F$25</f>
        <v>0</v>
      </c>
      <c r="G27" s="57">
        <f>$G$8+$G$17+$G$23+$G$25</f>
        <v>0</v>
      </c>
      <c r="H27" s="57">
        <f>$H$8+$H$17+$H$23+$H$25</f>
        <v>0</v>
      </c>
      <c r="I27" s="57">
        <f>$I$8+$I$17+$I$23+$I$25</f>
        <v>0</v>
      </c>
      <c r="J27" s="51"/>
    </row>
    <row r="28" spans="1:13" x14ac:dyDescent="0.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3" ht="15.6" customHeight="1" x14ac:dyDescent="0.3">
      <c r="A29" s="27" t="s">
        <v>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5.6" customHeight="1" x14ac:dyDescent="0.3">
      <c r="A30" s="27" t="s">
        <v>114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x14ac:dyDescent="0.3">
      <c r="A31" s="27" t="s">
        <v>29</v>
      </c>
    </row>
    <row r="32" spans="1:13" x14ac:dyDescent="0.3">
      <c r="A32" s="27" t="s">
        <v>30</v>
      </c>
    </row>
    <row r="33" spans="1:4" x14ac:dyDescent="0.3">
      <c r="A33" s="27" t="s">
        <v>31</v>
      </c>
    </row>
    <row r="34" spans="1:4" x14ac:dyDescent="0.3"/>
    <row r="35" spans="1:4" s="13" customFormat="1" ht="15" customHeight="1" x14ac:dyDescent="0.3">
      <c r="A35" s="278" t="s">
        <v>157</v>
      </c>
      <c r="B35" s="284">
        <f>Instructions!$B$37</f>
        <v>1.1000000000000001</v>
      </c>
      <c r="C35" s="275"/>
      <c r="D35" s="276"/>
    </row>
    <row r="36" spans="1:4" s="13" customFormat="1" ht="15" customHeight="1" x14ac:dyDescent="0.3">
      <c r="A36" s="278" t="s">
        <v>158</v>
      </c>
      <c r="B36" s="285">
        <f>Instructions!$B$38</f>
        <v>45758</v>
      </c>
      <c r="C36" s="275"/>
      <c r="D36" s="276"/>
    </row>
    <row r="37" spans="1:4" s="13" customFormat="1" ht="14.4" x14ac:dyDescent="0.3">
      <c r="A37" s="278" t="s">
        <v>159</v>
      </c>
      <c r="B37" s="284" t="str">
        <f>Instructions!$B$39</f>
        <v>Sarah.SingerQuast@dol.nj.gov</v>
      </c>
      <c r="C37" s="275"/>
      <c r="D37" s="276"/>
    </row>
    <row r="38" spans="1:4" x14ac:dyDescent="0.3"/>
    <row r="39" spans="1:4" x14ac:dyDescent="0.3"/>
  </sheetData>
  <sheetProtection algorithmName="SHA-512" hashValue="uFmeJVPHnvvtaRKe+Yc3gV1Y3ibOAP0m/05IUABUw35WLxTjT7y3gajLQAlLST22tZxNkj336PwXLweHspw2dA==" saltValue="sEyypqfOQmySO0ohyW4tzw==" spinCount="100000" sheet="1" insertColumns="0" insertRows="0"/>
  <mergeCells count="1">
    <mergeCell ref="B6:J6"/>
  </mergeCells>
  <phoneticPr fontId="9" type="noConversion"/>
  <conditionalFormatting sqref="B4">
    <cfRule type="cellIs" dxfId="48" priority="4" operator="equal">
      <formula>"Approved"</formula>
    </cfRule>
    <cfRule type="cellIs" dxfId="47" priority="5" operator="equal">
      <formula>"Pending Review"</formula>
    </cfRule>
    <cfRule type="cellIs" dxfId="46" priority="6" operator="equal">
      <formula>"Draft"</formula>
    </cfRule>
  </conditionalFormatting>
  <dataValidations count="4">
    <dataValidation type="decimal" operator="greaterThanOrEqual" allowBlank="1" showInputMessage="1" showErrorMessage="1" prompt="This cell will only accept positive numbers" sqref="C24:D24 I24 C18:I22 C10:I16 C26:I26" xr:uid="{FC2EDB72-CF44-47F1-B2DE-720EF1E28C9F}">
      <formula1>0</formula1>
    </dataValidation>
    <dataValidation type="custom" operator="greaterThan" allowBlank="1" showInputMessage="1" showErrorMessage="1" prompt="This cell will not accept any inputs" sqref="E23:H24" xr:uid="{754AEEF4-132B-4E74-8C25-405BD6871F58}">
      <formula1>0</formula1>
    </dataValidation>
    <dataValidation type="list" allowBlank="1" showInputMessage="1" showErrorMessage="1" sqref="B5" xr:uid="{B5B1DB08-973C-4CB0-A4BD-DA50FBA972C1}">
      <formula1>"Draft,Pending Review,Approved"</formula1>
    </dataValidation>
    <dataValidation type="textLength" operator="greaterThan" allowBlank="1" showInputMessage="1" showErrorMessage="1" prompt="This cell will only accept text" sqref="J8:J27" xr:uid="{DBE1059F-DD2F-4AEF-BAF4-3D5A8595EB29}">
      <formula1>0</formula1>
    </dataValidation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greaterThan" id="{803FD4E1-0175-4864-9811-350AA511C29B}">
            <xm:f>'LWDB Program (WIOA)'!$C$36*0.1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ellIs" priority="12" operator="greaterThan" id="{D0D6AE58-5322-4FAB-BFBA-54AA7AA62C5C}">
            <xm:f>'LWDB Program (WIOA)'!$D$36*0.1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7" operator="greaterThan" id="{FDEAF466-8E06-4B79-B40E-26B2D5D9DA61}">
            <xm:f>SUM('LWDB Program (WIOA)'!$E$36:$H$36)*0.1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ellIs" priority="10" operator="greaterThan" id="{BF553AD3-DDEC-4E11-BC99-DA1907BF654A}">
            <xm:f>'LWDB Program (WFNJ)'!$C$31*0.1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F27:G27</xm:sqref>
        </x14:conditionalFormatting>
        <x14:conditionalFormatting xmlns:xm="http://schemas.microsoft.com/office/excel/2006/main">
          <x14:cfRule type="cellIs" priority="14" operator="greaterThan" id="{F6EE605B-69C7-4E6B-A9FD-AD6DBD8FF2FB}">
            <xm:f>'LWDB Program (WFNJ)'!$D$31*0.1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G27</xm:sqref>
        </x14:conditionalFormatting>
        <x14:conditionalFormatting xmlns:xm="http://schemas.microsoft.com/office/excel/2006/main">
          <x14:cfRule type="cellIs" priority="9" operator="greaterThan" id="{A8A8C8D4-8B5B-4D98-AF34-B27CE4C067C4}">
            <xm:f>'LWDB Program (WFNJ)'!$E$31*0.1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2388-A700-4C8E-9D45-EF03B67D21ED}">
  <sheetPr>
    <tabColor theme="9"/>
  </sheetPr>
  <dimension ref="A1:J50"/>
  <sheetViews>
    <sheetView topLeftCell="A4" zoomScale="90" zoomScaleNormal="90" workbookViewId="0">
      <selection activeCell="C29" sqref="C29"/>
    </sheetView>
  </sheetViews>
  <sheetFormatPr defaultColWidth="0" defaultRowHeight="15.6" zeroHeight="1" x14ac:dyDescent="0.3"/>
  <cols>
    <col min="1" max="1" width="55.5546875" style="27" customWidth="1"/>
    <col min="2" max="2" width="20.44140625" style="27" bestFit="1" customWidth="1"/>
    <col min="3" max="3" width="17.88671875" style="27" customWidth="1"/>
    <col min="4" max="4" width="17.5546875" style="27" customWidth="1"/>
    <col min="5" max="6" width="16.88671875" style="27" customWidth="1"/>
    <col min="7" max="7" width="16.109375" style="27" bestFit="1" customWidth="1"/>
    <col min="8" max="8" width="17.109375" style="27" bestFit="1" customWidth="1"/>
    <col min="9" max="9" width="68.109375" style="27" customWidth="1"/>
    <col min="10" max="10" width="12.109375" style="27" customWidth="1"/>
    <col min="11" max="16384" width="12.109375" style="27" hidden="1"/>
  </cols>
  <sheetData>
    <row r="1" spans="1:9" s="287" customFormat="1" x14ac:dyDescent="0.3">
      <c r="A1" s="239" t="str">
        <f>Instructions!$B$1</f>
        <v>PY25/FY26 WIOA and WFNJ Budget Template</v>
      </c>
      <c r="B1" s="286"/>
    </row>
    <row r="2" spans="1:9" x14ac:dyDescent="0.3">
      <c r="A2" s="269" t="s">
        <v>213</v>
      </c>
      <c r="B2" s="279" t="str">
        <f>IF(ISBLANK('LWDB Funding Sources'!$B$2), "", 'LWDB Funding Sources'!$B$2)</f>
        <v>7/1/2025-6/30/2026</v>
      </c>
    </row>
    <row r="3" spans="1:9" s="13" customFormat="1" ht="14.4" x14ac:dyDescent="0.3">
      <c r="A3" s="280" t="str">
        <f>'LWDB Funding Sources'!$A$3</f>
        <v>LWDB Name</v>
      </c>
      <c r="B3" s="281" t="str">
        <f>IF(ISBLANK('LWDB Funding Sources'!$B$3), "", 'LWDB Funding Sources'!$B$3)</f>
        <v/>
      </c>
      <c r="C3" s="275"/>
      <c r="D3" s="276"/>
    </row>
    <row r="4" spans="1:9" s="13" customFormat="1" ht="14.4" x14ac:dyDescent="0.3">
      <c r="A4" s="282" t="str">
        <f>'LWDB Funding Sources'!$A$4</f>
        <v>Status</v>
      </c>
      <c r="B4" s="283" t="str">
        <f>IF(ISBLANK('LWDB Funding Sources'!$B$4), "", 'LWDB Funding Sources'!$B$4)</f>
        <v/>
      </c>
    </row>
    <row r="5" spans="1:9" s="13" customFormat="1" ht="14.4" x14ac:dyDescent="0.3">
      <c r="A5" s="214"/>
    </row>
    <row r="6" spans="1:9" s="28" customFormat="1" x14ac:dyDescent="0.3">
      <c r="A6" s="92" t="s">
        <v>49</v>
      </c>
      <c r="B6" s="371" t="s">
        <v>108</v>
      </c>
      <c r="C6" s="372"/>
      <c r="D6" s="372"/>
      <c r="E6" s="372"/>
      <c r="F6" s="372"/>
      <c r="G6" s="372"/>
      <c r="H6" s="372"/>
      <c r="I6" s="373"/>
    </row>
    <row r="7" spans="1:9" ht="31.8" thickBot="1" x14ac:dyDescent="0.35">
      <c r="A7" s="67" t="s">
        <v>7</v>
      </c>
      <c r="B7" s="68" t="s">
        <v>76</v>
      </c>
      <c r="C7" s="68" t="s">
        <v>9</v>
      </c>
      <c r="D7" s="68" t="s">
        <v>10</v>
      </c>
      <c r="E7" s="68" t="s">
        <v>77</v>
      </c>
      <c r="F7" s="68" t="s">
        <v>78</v>
      </c>
      <c r="G7" s="68" t="s">
        <v>120</v>
      </c>
      <c r="H7" s="68" t="s">
        <v>121</v>
      </c>
      <c r="I7" s="67" t="s">
        <v>13</v>
      </c>
    </row>
    <row r="8" spans="1:9" x14ac:dyDescent="0.3">
      <c r="A8" s="93" t="s">
        <v>14</v>
      </c>
      <c r="B8" s="60">
        <f>$B$9+$B$16</f>
        <v>0</v>
      </c>
      <c r="C8" s="60">
        <f>$C$9+$C$16</f>
        <v>0</v>
      </c>
      <c r="D8" s="60">
        <f>$D$9+$D$16</f>
        <v>0</v>
      </c>
      <c r="E8" s="60">
        <f>$E$9+$E$16</f>
        <v>0</v>
      </c>
      <c r="F8" s="60">
        <f>$F$9+$F$16</f>
        <v>0</v>
      </c>
      <c r="G8" s="60">
        <f>$G$9+$G$16</f>
        <v>0</v>
      </c>
      <c r="H8" s="60">
        <f>$H$9+$H$16</f>
        <v>0</v>
      </c>
      <c r="I8" s="94"/>
    </row>
    <row r="9" spans="1:9" ht="17.399999999999999" x14ac:dyDescent="0.3">
      <c r="A9" s="33" t="s">
        <v>15</v>
      </c>
      <c r="B9" s="54">
        <f>SUM($C$9:$H$9)</f>
        <v>0</v>
      </c>
      <c r="C9" s="54">
        <f>SUM($C$10:$C$15)</f>
        <v>0</v>
      </c>
      <c r="D9" s="54">
        <f>SUM($D$10:$D$15)</f>
        <v>0</v>
      </c>
      <c r="E9" s="54">
        <f>SUM($E$10:$E$15)</f>
        <v>0</v>
      </c>
      <c r="F9" s="54">
        <f>SUM($F$10:$F$15)</f>
        <v>0</v>
      </c>
      <c r="G9" s="54">
        <f>SUM($G$10:$G$15)</f>
        <v>0</v>
      </c>
      <c r="H9" s="54">
        <f>SUM($H$10:$H$15)</f>
        <v>0</v>
      </c>
      <c r="I9" s="87"/>
    </row>
    <row r="10" spans="1:9" x14ac:dyDescent="0.3">
      <c r="A10" s="35" t="s">
        <v>92</v>
      </c>
      <c r="B10" s="54">
        <f>SUM($C$10:$H$10)</f>
        <v>0</v>
      </c>
      <c r="C10" s="36"/>
      <c r="D10" s="36"/>
      <c r="E10" s="36"/>
      <c r="F10" s="36"/>
      <c r="G10" s="36"/>
      <c r="H10" s="36"/>
      <c r="I10" s="37"/>
    </row>
    <row r="11" spans="1:9" x14ac:dyDescent="0.3">
      <c r="A11" s="35" t="s">
        <v>93</v>
      </c>
      <c r="B11" s="54">
        <f>SUM($C$11:$H$11)</f>
        <v>0</v>
      </c>
      <c r="C11" s="36"/>
      <c r="D11" s="36"/>
      <c r="E11" s="36"/>
      <c r="F11" s="36"/>
      <c r="G11" s="36"/>
      <c r="H11" s="36"/>
      <c r="I11" s="37"/>
    </row>
    <row r="12" spans="1:9" x14ac:dyDescent="0.3">
      <c r="A12" s="35" t="s">
        <v>17</v>
      </c>
      <c r="B12" s="54">
        <f>SUM($C$12:$H$12)</f>
        <v>0</v>
      </c>
      <c r="C12" s="36"/>
      <c r="D12" s="36"/>
      <c r="E12" s="36"/>
      <c r="F12" s="36"/>
      <c r="G12" s="36"/>
      <c r="H12" s="36"/>
      <c r="I12" s="37"/>
    </row>
    <row r="13" spans="1:9" x14ac:dyDescent="0.3">
      <c r="A13" s="35" t="s">
        <v>18</v>
      </c>
      <c r="B13" s="54">
        <f>SUM($C$13:$H$13)</f>
        <v>0</v>
      </c>
      <c r="C13" s="36"/>
      <c r="D13" s="36"/>
      <c r="E13" s="36"/>
      <c r="F13" s="36"/>
      <c r="G13" s="36"/>
      <c r="H13" s="36"/>
      <c r="I13" s="37"/>
    </row>
    <row r="14" spans="1:9" x14ac:dyDescent="0.3">
      <c r="A14" s="35" t="s">
        <v>19</v>
      </c>
      <c r="B14" s="54">
        <f>SUM($C$14:$H$14)</f>
        <v>0</v>
      </c>
      <c r="C14" s="36"/>
      <c r="D14" s="36"/>
      <c r="E14" s="36"/>
      <c r="F14" s="36"/>
      <c r="G14" s="36"/>
      <c r="H14" s="36"/>
      <c r="I14" s="37"/>
    </row>
    <row r="15" spans="1:9" x14ac:dyDescent="0.3">
      <c r="A15" s="35" t="s">
        <v>20</v>
      </c>
      <c r="B15" s="54">
        <f>SUM($C$15:$H$15)</f>
        <v>0</v>
      </c>
      <c r="C15" s="36"/>
      <c r="D15" s="36"/>
      <c r="E15" s="36"/>
      <c r="F15" s="36"/>
      <c r="G15" s="36"/>
      <c r="H15" s="36"/>
      <c r="I15" s="88"/>
    </row>
    <row r="16" spans="1:9" ht="28.35" customHeight="1" thickBot="1" x14ac:dyDescent="0.35">
      <c r="A16" s="38" t="s">
        <v>32</v>
      </c>
      <c r="B16" s="56">
        <f>SUM($C$16:$H$16)</f>
        <v>0</v>
      </c>
      <c r="C16" s="99"/>
      <c r="D16" s="99"/>
      <c r="E16" s="99"/>
      <c r="F16" s="99"/>
      <c r="G16" s="99"/>
      <c r="H16" s="99"/>
      <c r="I16" s="49"/>
    </row>
    <row r="17" spans="1:9" x14ac:dyDescent="0.3">
      <c r="A17" s="47" t="s">
        <v>22</v>
      </c>
      <c r="B17" s="60">
        <f>SUM($C$17:$H$17)</f>
        <v>0</v>
      </c>
      <c r="C17" s="60">
        <f>SUM($C$18:$C$22)</f>
        <v>0</v>
      </c>
      <c r="D17" s="60">
        <f>SUM($D$18:$D$22)</f>
        <v>0</v>
      </c>
      <c r="E17" s="60">
        <f>SUM($E$18:$E$22)</f>
        <v>0</v>
      </c>
      <c r="F17" s="60">
        <f>SUM($F$18:$F$22)</f>
        <v>0</v>
      </c>
      <c r="G17" s="299"/>
      <c r="H17" s="299"/>
      <c r="I17" s="70"/>
    </row>
    <row r="18" spans="1:9" ht="17.399999999999999" x14ac:dyDescent="0.3">
      <c r="A18" s="43" t="s">
        <v>44</v>
      </c>
      <c r="B18" s="115">
        <f>SUM($C$18:$H$18)</f>
        <v>0</v>
      </c>
      <c r="C18" s="44"/>
      <c r="D18" s="44"/>
      <c r="E18" s="44"/>
      <c r="F18" s="44"/>
      <c r="G18" s="154"/>
      <c r="H18" s="154"/>
      <c r="I18" s="72"/>
    </row>
    <row r="19" spans="1:9" ht="17.399999999999999" x14ac:dyDescent="0.3">
      <c r="A19" s="43" t="s">
        <v>128</v>
      </c>
      <c r="B19" s="115">
        <f>SUM($C$19:$H$19)</f>
        <v>0</v>
      </c>
      <c r="C19" s="44"/>
      <c r="D19" s="44"/>
      <c r="E19" s="44"/>
      <c r="F19" s="44"/>
      <c r="G19" s="154"/>
      <c r="H19" s="154"/>
      <c r="I19" s="72"/>
    </row>
    <row r="20" spans="1:9" ht="17.399999999999999" x14ac:dyDescent="0.3">
      <c r="A20" s="43" t="s">
        <v>46</v>
      </c>
      <c r="B20" s="115">
        <f>SUM($C$20:$H$20)</f>
        <v>0</v>
      </c>
      <c r="C20" s="44"/>
      <c r="D20" s="44"/>
      <c r="E20" s="44"/>
      <c r="F20" s="44"/>
      <c r="G20" s="154"/>
      <c r="H20" s="154"/>
      <c r="I20" s="72"/>
    </row>
    <row r="21" spans="1:9" x14ac:dyDescent="0.3">
      <c r="A21" s="43" t="s">
        <v>129</v>
      </c>
      <c r="B21" s="115">
        <f>SUM($C$21:$H$21)</f>
        <v>0</v>
      </c>
      <c r="C21" s="44"/>
      <c r="D21" s="44"/>
      <c r="E21" s="44"/>
      <c r="F21" s="98"/>
      <c r="G21" s="154"/>
      <c r="H21" s="154"/>
      <c r="I21" s="72"/>
    </row>
    <row r="22" spans="1:9" ht="16.2" thickBot="1" x14ac:dyDescent="0.35">
      <c r="A22" s="46" t="s">
        <v>23</v>
      </c>
      <c r="B22" s="300">
        <f>SUM($C$22:$H$22)</f>
        <v>0</v>
      </c>
      <c r="C22" s="39"/>
      <c r="D22" s="39"/>
      <c r="E22" s="39"/>
      <c r="F22" s="99"/>
      <c r="G22" s="301"/>
      <c r="H22" s="301"/>
      <c r="I22" s="49"/>
    </row>
    <row r="23" spans="1:9" x14ac:dyDescent="0.3">
      <c r="A23" s="100" t="s">
        <v>123</v>
      </c>
      <c r="B23" s="112">
        <f>SUM($C$23:$H$23)</f>
        <v>0</v>
      </c>
      <c r="C23" s="112">
        <f>SUM($C$24:$C$31)</f>
        <v>0</v>
      </c>
      <c r="D23" s="112">
        <f>SUM($D$24:$D$31)</f>
        <v>0</v>
      </c>
      <c r="E23" s="113">
        <f>SUM($E$24:$E$31)</f>
        <v>0</v>
      </c>
      <c r="F23" s="112">
        <f>SUM($F$24:$F$31)</f>
        <v>0</v>
      </c>
      <c r="G23" s="113">
        <f>SUM($G$24:$G$31)</f>
        <v>0</v>
      </c>
      <c r="H23" s="113">
        <f>SUM($H$24:$H$31)</f>
        <v>0</v>
      </c>
      <c r="I23" s="101"/>
    </row>
    <row r="24" spans="1:9" x14ac:dyDescent="0.3">
      <c r="A24" s="43" t="s">
        <v>83</v>
      </c>
      <c r="B24" s="54">
        <f>SUM($C$24:$H$24)</f>
        <v>0</v>
      </c>
      <c r="C24" s="44"/>
      <c r="D24" s="102"/>
      <c r="E24" s="132"/>
      <c r="F24" s="103"/>
      <c r="G24" s="152"/>
      <c r="H24" s="152"/>
      <c r="I24" s="80"/>
    </row>
    <row r="25" spans="1:9" x14ac:dyDescent="0.3">
      <c r="A25" s="43" t="s">
        <v>79</v>
      </c>
      <c r="B25" s="54">
        <f>SUM($C$25:$H$25)</f>
        <v>0</v>
      </c>
      <c r="C25" s="44"/>
      <c r="D25" s="102"/>
      <c r="E25" s="149"/>
      <c r="F25" s="150"/>
      <c r="G25" s="104"/>
      <c r="H25" s="105"/>
      <c r="I25" s="80"/>
    </row>
    <row r="26" spans="1:9" x14ac:dyDescent="0.3">
      <c r="A26" s="43" t="s">
        <v>34</v>
      </c>
      <c r="B26" s="54">
        <f>SUM($C$26:$H$26)</f>
        <v>0</v>
      </c>
      <c r="C26" s="44"/>
      <c r="D26" s="102"/>
      <c r="E26" s="133"/>
      <c r="F26" s="153"/>
      <c r="G26" s="150"/>
      <c r="H26" s="150"/>
      <c r="I26" s="80"/>
    </row>
    <row r="27" spans="1:9" x14ac:dyDescent="0.3">
      <c r="A27" s="43" t="s">
        <v>84</v>
      </c>
      <c r="B27" s="54">
        <f>SUM($C$27:$H$27)</f>
        <v>0</v>
      </c>
      <c r="C27" s="44"/>
      <c r="D27" s="44"/>
      <c r="E27" s="106"/>
      <c r="F27" s="107"/>
      <c r="G27" s="151"/>
      <c r="H27" s="151"/>
      <c r="I27" s="80"/>
    </row>
    <row r="28" spans="1:9" x14ac:dyDescent="0.3">
      <c r="A28" s="43" t="s">
        <v>36</v>
      </c>
      <c r="B28" s="54">
        <f>SUM($C$28:$H$28)</f>
        <v>0</v>
      </c>
      <c r="C28" s="44"/>
      <c r="D28" s="44"/>
      <c r="E28" s="108"/>
      <c r="F28" s="108"/>
      <c r="G28" s="105"/>
      <c r="H28" s="105"/>
      <c r="I28" s="80"/>
    </row>
    <row r="29" spans="1:9" x14ac:dyDescent="0.3">
      <c r="A29" s="90" t="s">
        <v>48</v>
      </c>
      <c r="B29" s="54">
        <f>SUM($C$29:$H$29)</f>
        <v>0</v>
      </c>
      <c r="C29" s="44"/>
      <c r="D29" s="102"/>
      <c r="E29" s="44"/>
      <c r="F29" s="102"/>
      <c r="G29" s="150"/>
      <c r="H29" s="150"/>
      <c r="I29" s="80"/>
    </row>
    <row r="30" spans="1:9" x14ac:dyDescent="0.3">
      <c r="A30" s="90" t="s">
        <v>127</v>
      </c>
      <c r="B30" s="54">
        <f>SUM($C$30:$H$30)</f>
        <v>0</v>
      </c>
      <c r="C30" s="108"/>
      <c r="D30" s="109"/>
      <c r="E30" s="108"/>
      <c r="F30" s="109"/>
      <c r="G30" s="154"/>
      <c r="H30" s="154"/>
      <c r="I30" s="80"/>
    </row>
    <row r="31" spans="1:9" ht="16.2" thickBot="1" x14ac:dyDescent="0.35">
      <c r="A31" s="155" t="s">
        <v>125</v>
      </c>
      <c r="B31" s="114">
        <f>SUM($C$31:$H$31)</f>
        <v>0</v>
      </c>
      <c r="C31" s="184"/>
      <c r="D31" s="185"/>
      <c r="E31" s="108"/>
      <c r="F31" s="109"/>
      <c r="G31" s="154"/>
      <c r="H31" s="154"/>
      <c r="I31" s="156"/>
    </row>
    <row r="32" spans="1:9" x14ac:dyDescent="0.3">
      <c r="A32" s="47" t="s">
        <v>124</v>
      </c>
      <c r="B32" s="60">
        <f>SUM($C$32:$H$32)</f>
        <v>0</v>
      </c>
      <c r="C32" s="60">
        <f>$C$33</f>
        <v>0</v>
      </c>
      <c r="D32" s="60">
        <f>$D$33</f>
        <v>0</v>
      </c>
      <c r="E32" s="60">
        <f>$E$33</f>
        <v>0</v>
      </c>
      <c r="F32" s="60">
        <f>$F$33</f>
        <v>0</v>
      </c>
      <c r="G32" s="60">
        <f>$G$33</f>
        <v>0</v>
      </c>
      <c r="H32" s="60">
        <f>$H$33</f>
        <v>0</v>
      </c>
      <c r="I32" s="70"/>
    </row>
    <row r="33" spans="1:9" ht="16.2" thickBot="1" x14ac:dyDescent="0.35">
      <c r="A33" s="43" t="s">
        <v>80</v>
      </c>
      <c r="B33" s="54">
        <f>SUM($C$33:$H$33)</f>
        <v>0</v>
      </c>
      <c r="C33" s="44"/>
      <c r="D33" s="44"/>
      <c r="E33" s="44"/>
      <c r="F33" s="44"/>
      <c r="G33" s="44"/>
      <c r="H33" s="44"/>
      <c r="I33" s="72"/>
    </row>
    <row r="34" spans="1:9" x14ac:dyDescent="0.3">
      <c r="A34" s="47" t="s">
        <v>122</v>
      </c>
      <c r="B34" s="60">
        <f>SUM($C$34:$H$34)</f>
        <v>0</v>
      </c>
      <c r="C34" s="60">
        <f>SUM($C$35)</f>
        <v>0</v>
      </c>
      <c r="D34" s="60">
        <f>SUM($D$35)</f>
        <v>0</v>
      </c>
      <c r="E34" s="60">
        <f>SUM($E$35)</f>
        <v>0</v>
      </c>
      <c r="F34" s="60">
        <f>SUM($F$35)</f>
        <v>0</v>
      </c>
      <c r="G34" s="60">
        <f>SUM($G$35)</f>
        <v>0</v>
      </c>
      <c r="H34" s="60">
        <f>SUM($H$35)</f>
        <v>0</v>
      </c>
      <c r="I34" s="70"/>
    </row>
    <row r="35" spans="1:9" s="111" customFormat="1" ht="16.2" thickBot="1" x14ac:dyDescent="0.35">
      <c r="A35" s="48" t="s">
        <v>26</v>
      </c>
      <c r="B35" s="56">
        <f>SUM($C$35:$H$35)</f>
        <v>0</v>
      </c>
      <c r="C35" s="110"/>
      <c r="D35" s="110"/>
      <c r="E35" s="110"/>
      <c r="F35" s="110"/>
      <c r="G35" s="110"/>
      <c r="H35" s="110"/>
      <c r="I35" s="49"/>
    </row>
    <row r="36" spans="1:9" ht="16.2" thickBot="1" x14ac:dyDescent="0.35">
      <c r="A36" s="157" t="s">
        <v>27</v>
      </c>
      <c r="B36" s="158">
        <f>$B$8+$B$17+$B$23+$B$32+$B$34</f>
        <v>0</v>
      </c>
      <c r="C36" s="158">
        <f>$C$8+$C$17+$C$23+$C$32+$C$34</f>
        <v>0</v>
      </c>
      <c r="D36" s="158">
        <f>$D$8+$D$17+$D$23+$D$32+$D$34</f>
        <v>0</v>
      </c>
      <c r="E36" s="158">
        <f>$E$8+$E$17+$E$23+$E$32+$E$34</f>
        <v>0</v>
      </c>
      <c r="F36" s="158">
        <f>$F$8+$F$17+$F$23+$F$32+$F$34</f>
        <v>0</v>
      </c>
      <c r="G36" s="158">
        <f>$G$8+$G$17+$G$23+$G$32+$G$34</f>
        <v>0</v>
      </c>
      <c r="H36" s="158">
        <f>$H$8+$H$17+$H$23+$H$32+$H$34</f>
        <v>0</v>
      </c>
      <c r="I36" s="159"/>
    </row>
    <row r="37" spans="1:9" x14ac:dyDescent="0.3">
      <c r="A37" s="52"/>
      <c r="B37" s="52"/>
      <c r="C37" s="52"/>
      <c r="D37" s="52"/>
      <c r="E37" s="52"/>
      <c r="F37" s="52"/>
      <c r="G37" s="52"/>
      <c r="H37" s="52"/>
    </row>
    <row r="38" spans="1:9" x14ac:dyDescent="0.3">
      <c r="A38" s="27" t="s">
        <v>28</v>
      </c>
      <c r="B38" s="53"/>
      <c r="C38" s="53"/>
      <c r="D38" s="53"/>
      <c r="E38" s="53"/>
      <c r="F38" s="53"/>
      <c r="G38" s="53"/>
      <c r="H38" s="53"/>
      <c r="I38" s="53"/>
    </row>
    <row r="39" spans="1:9" x14ac:dyDescent="0.3">
      <c r="A39" s="27" t="s">
        <v>114</v>
      </c>
      <c r="B39" s="53"/>
      <c r="C39" s="53"/>
      <c r="D39" s="53"/>
      <c r="E39" s="53"/>
      <c r="F39" s="53"/>
      <c r="G39" s="53"/>
      <c r="H39" s="53"/>
      <c r="I39" s="53"/>
    </row>
    <row r="40" spans="1:9" x14ac:dyDescent="0.3">
      <c r="A40" s="27" t="s">
        <v>29</v>
      </c>
    </row>
    <row r="41" spans="1:9" x14ac:dyDescent="0.3">
      <c r="A41" s="27" t="s">
        <v>30</v>
      </c>
    </row>
    <row r="42" spans="1:9" x14ac:dyDescent="0.3">
      <c r="A42" s="27" t="s">
        <v>31</v>
      </c>
    </row>
    <row r="43" spans="1:9" x14ac:dyDescent="0.3"/>
    <row r="44" spans="1:9" x14ac:dyDescent="0.3">
      <c r="A44" s="91" t="s">
        <v>116</v>
      </c>
      <c r="B44" s="91"/>
      <c r="C44" s="91"/>
      <c r="D44" s="91"/>
      <c r="E44" s="91"/>
      <c r="F44" s="91"/>
      <c r="G44" s="91"/>
      <c r="H44" s="91"/>
      <c r="I44" s="91"/>
    </row>
    <row r="45" spans="1:9" x14ac:dyDescent="0.3"/>
    <row r="46" spans="1:9" s="13" customFormat="1" ht="15" customHeight="1" x14ac:dyDescent="0.3">
      <c r="A46" s="278" t="s">
        <v>157</v>
      </c>
      <c r="B46" s="284">
        <f>Instructions!$B$37</f>
        <v>1.1000000000000001</v>
      </c>
      <c r="C46" s="275"/>
      <c r="D46" s="276"/>
    </row>
    <row r="47" spans="1:9" s="13" customFormat="1" ht="15" customHeight="1" x14ac:dyDescent="0.3">
      <c r="A47" s="278" t="s">
        <v>158</v>
      </c>
      <c r="B47" s="285">
        <f>Instructions!$B$38</f>
        <v>45758</v>
      </c>
      <c r="C47" s="275"/>
      <c r="D47" s="276"/>
    </row>
    <row r="48" spans="1:9" s="13" customFormat="1" ht="14.4" x14ac:dyDescent="0.3">
      <c r="A48" s="278" t="s">
        <v>159</v>
      </c>
      <c r="B48" s="284" t="str">
        <f>Instructions!$B$39</f>
        <v>Sarah.SingerQuast@dol.nj.gov</v>
      </c>
      <c r="C48" s="275"/>
      <c r="D48" s="276"/>
    </row>
    <row r="49" s="27" customFormat="1" x14ac:dyDescent="0.3"/>
    <row r="50" s="27" customFormat="1" x14ac:dyDescent="0.3"/>
  </sheetData>
  <sheetProtection algorithmName="SHA-512" hashValue="3StZUpitVuSVDo0GY4fEIcRWT81uFOHrjMUAj9I5aVsrb4C2TH+bJM8nXaB01pytOfDXzdBQB6wHsAIoAKV1Ww==" saltValue="xvKLVscNnlqWSeO59ydvDQ==" spinCount="100000" sheet="1" insertColumns="0" insertRows="0"/>
  <mergeCells count="1">
    <mergeCell ref="B6:I6"/>
  </mergeCells>
  <conditionalFormatting sqref="B4">
    <cfRule type="cellIs" dxfId="39" priority="1" operator="equal">
      <formula>"Approved"</formula>
    </cfRule>
    <cfRule type="cellIs" dxfId="38" priority="2" operator="equal">
      <formula>"Pending Review"</formula>
    </cfRule>
    <cfRule type="cellIs" dxfId="37" priority="3" operator="equal">
      <formula>"Draft"</formula>
    </cfRule>
  </conditionalFormatting>
  <dataValidations count="4">
    <dataValidation type="decimal" operator="greaterThanOrEqual" allowBlank="1" showInputMessage="1" showErrorMessage="1" prompt="This cell will only accept positive numbers" sqref="C35:H35 C10:H16 C33:H33 C24:D30 E27:F31 F24 C18:F22" xr:uid="{DAED40A4-A47D-43EC-8CBA-F8E6E7E51056}">
      <formula1>0</formula1>
    </dataValidation>
    <dataValidation type="textLength" operator="greaterThan" allowBlank="1" showInputMessage="1" showErrorMessage="1" prompt="This cell will only accept text" sqref="I8:I36" xr:uid="{6B1EEFE2-35B1-47A4-B4B2-7E2099341019}">
      <formula1>0</formula1>
    </dataValidation>
    <dataValidation type="decimal" operator="greaterThan" allowBlank="1" showInputMessage="1" showErrorMessage="1" promptTitle="Input positive numbers only" prompt="This cell will only accept positive numbers" sqref="G28:H28 G25:H25" xr:uid="{193626C2-2B82-4ED0-BB95-A501B2EA2122}">
      <formula1>0</formula1>
    </dataValidation>
    <dataValidation type="custom" operator="greaterThan" allowBlank="1" showInputMessage="1" showErrorMessage="1" prompt="This cell will not accept any inputs" sqref="G29:H31 C31:D31 E24:E26 F25:F26 G26:H27 G24:H24 G17:H22" xr:uid="{D6B81B11-FC01-435C-9423-3660BB07BB87}">
      <formula1>0</formula1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EB78-6367-49B0-AACC-1E6FAE737389}">
  <sheetPr>
    <tabColor theme="9"/>
  </sheetPr>
  <dimension ref="A1:I44"/>
  <sheetViews>
    <sheetView zoomScaleNormal="100" workbookViewId="0">
      <selection activeCell="D20" sqref="D20"/>
    </sheetView>
  </sheetViews>
  <sheetFormatPr defaultColWidth="0" defaultRowHeight="15.6" zeroHeight="1" x14ac:dyDescent="0.3"/>
  <cols>
    <col min="1" max="1" width="55.5546875" style="27" customWidth="1"/>
    <col min="2" max="2" width="19.6640625" style="27" bestFit="1" customWidth="1"/>
    <col min="3" max="5" width="18.109375" style="27" customWidth="1"/>
    <col min="6" max="6" width="40.44140625" style="27" customWidth="1"/>
    <col min="7" max="7" width="37.44140625" style="27" customWidth="1"/>
    <col min="8" max="9" width="38.44140625" style="27" hidden="1" customWidth="1"/>
    <col min="10" max="16384" width="12.109375" style="27" hidden="1"/>
  </cols>
  <sheetData>
    <row r="1" spans="1:6" s="13" customFormat="1" x14ac:dyDescent="0.3">
      <c r="A1" s="302" t="str">
        <f>Instructions!$B$1</f>
        <v>PY25/FY26 WIOA and WFNJ Budget Template</v>
      </c>
      <c r="B1" s="273"/>
    </row>
    <row r="2" spans="1:6" x14ac:dyDescent="0.3">
      <c r="A2" s="269" t="s">
        <v>213</v>
      </c>
      <c r="B2" s="274" t="str">
        <f>IF(ISBLANK('LWDB Funding Sources'!$B$2), "", 'LWDB Funding Sources'!$B$2)</f>
        <v>7/1/2025-6/30/2026</v>
      </c>
    </row>
    <row r="3" spans="1:6" s="13" customFormat="1" ht="14.4" x14ac:dyDescent="0.3">
      <c r="A3" s="303" t="str">
        <f>'LWDB Funding Sources'!$A$3</f>
        <v>LWDB Name</v>
      </c>
      <c r="B3" s="304" t="str">
        <f>IF(ISBLANK('LWDB Funding Sources'!$B$3), "", 'LWDB Funding Sources'!$B$3)</f>
        <v/>
      </c>
      <c r="C3" s="275"/>
      <c r="E3" s="276"/>
    </row>
    <row r="4" spans="1:6" s="13" customFormat="1" ht="14.4" x14ac:dyDescent="0.3">
      <c r="A4" s="305" t="str">
        <f>'LWDB Funding Sources'!$A$4</f>
        <v>Status</v>
      </c>
      <c r="B4" s="306" t="str">
        <f>IF(ISBLANK('LWDB Funding Sources'!$B$4), "", 'LWDB Funding Sources'!$B$4)</f>
        <v/>
      </c>
    </row>
    <row r="5" spans="1:6" s="13" customFormat="1" ht="14.4" x14ac:dyDescent="0.3">
      <c r="A5" s="214"/>
    </row>
    <row r="6" spans="1:6" s="28" customFormat="1" x14ac:dyDescent="0.3">
      <c r="A6" s="28" t="s">
        <v>50</v>
      </c>
      <c r="B6" s="371" t="s">
        <v>108</v>
      </c>
      <c r="C6" s="372"/>
      <c r="D6" s="372"/>
      <c r="E6" s="372"/>
      <c r="F6" s="373"/>
    </row>
    <row r="7" spans="1:6" ht="16.2" thickBot="1" x14ac:dyDescent="0.35">
      <c r="A7" s="79" t="s">
        <v>7</v>
      </c>
      <c r="B7" s="30" t="s">
        <v>109</v>
      </c>
      <c r="C7" s="30" t="s">
        <v>100</v>
      </c>
      <c r="D7" s="30" t="s">
        <v>102</v>
      </c>
      <c r="E7" s="30" t="s">
        <v>101</v>
      </c>
      <c r="F7" s="79" t="s">
        <v>13</v>
      </c>
    </row>
    <row r="8" spans="1:6" x14ac:dyDescent="0.3">
      <c r="A8" s="69" t="s">
        <v>14</v>
      </c>
      <c r="B8" s="317">
        <f>SUM($C$8:$E$8)</f>
        <v>0</v>
      </c>
      <c r="C8" s="318">
        <f>$C$9+$C$15</f>
        <v>0</v>
      </c>
      <c r="D8" s="318">
        <f>$D$9+$D$15</f>
        <v>0</v>
      </c>
      <c r="E8" s="318">
        <f>$E$9+$E$15</f>
        <v>0</v>
      </c>
      <c r="F8" s="86"/>
    </row>
    <row r="9" spans="1:6" ht="17.399999999999999" x14ac:dyDescent="0.3">
      <c r="A9" s="33" t="s">
        <v>15</v>
      </c>
      <c r="B9" s="319">
        <f>SUM($C$9:$E$9)</f>
        <v>0</v>
      </c>
      <c r="C9" s="319">
        <f>SUM($C$10:$C$14)</f>
        <v>0</v>
      </c>
      <c r="D9" s="319">
        <f>SUM($D$10:$D$14)</f>
        <v>0</v>
      </c>
      <c r="E9" s="319">
        <f>SUM($E$10:$E$14)</f>
        <v>0</v>
      </c>
      <c r="F9" s="87"/>
    </row>
    <row r="10" spans="1:6" x14ac:dyDescent="0.3">
      <c r="A10" s="35" t="s">
        <v>191</v>
      </c>
      <c r="B10" s="319">
        <f>SUM($C$10:$E$10)</f>
        <v>0</v>
      </c>
      <c r="C10" s="36"/>
      <c r="D10" s="36"/>
      <c r="E10" s="36"/>
      <c r="F10" s="37"/>
    </row>
    <row r="11" spans="1:6" x14ac:dyDescent="0.3">
      <c r="A11" s="35" t="s">
        <v>192</v>
      </c>
      <c r="B11" s="319">
        <f>SUM($C$11:$E$11)</f>
        <v>0</v>
      </c>
      <c r="C11" s="36"/>
      <c r="D11" s="36"/>
      <c r="E11" s="36"/>
      <c r="F11" s="37"/>
    </row>
    <row r="12" spans="1:6" x14ac:dyDescent="0.3">
      <c r="A12" s="35" t="s">
        <v>193</v>
      </c>
      <c r="B12" s="319">
        <f>SUM($C$12:$E$12)</f>
        <v>0</v>
      </c>
      <c r="C12" s="36"/>
      <c r="D12" s="36"/>
      <c r="E12" s="36"/>
      <c r="F12" s="37"/>
    </row>
    <row r="13" spans="1:6" x14ac:dyDescent="0.3">
      <c r="A13" s="35" t="s">
        <v>194</v>
      </c>
      <c r="B13" s="319">
        <f>SUM($C$13:$E$13)</f>
        <v>0</v>
      </c>
      <c r="C13" s="36"/>
      <c r="D13" s="132"/>
      <c r="E13" s="132"/>
      <c r="F13" s="37"/>
    </row>
    <row r="14" spans="1:6" x14ac:dyDescent="0.3">
      <c r="A14" s="35" t="s">
        <v>195</v>
      </c>
      <c r="B14" s="319">
        <f>SUM($C$14:$E$14)</f>
        <v>0</v>
      </c>
      <c r="C14" s="36"/>
      <c r="D14" s="36"/>
      <c r="E14" s="36"/>
      <c r="F14" s="37"/>
    </row>
    <row r="15" spans="1:6" ht="17.399999999999999" x14ac:dyDescent="0.3">
      <c r="A15" s="33" t="s">
        <v>32</v>
      </c>
      <c r="B15" s="319">
        <f>SUM($C$15:$E$15)</f>
        <v>0</v>
      </c>
      <c r="C15" s="319">
        <f>SUM($C$16:$C$20)</f>
        <v>0</v>
      </c>
      <c r="D15" s="319">
        <f>SUM($D$16:$D$20)</f>
        <v>0</v>
      </c>
      <c r="E15" s="319">
        <f>SUM($E$16:$E$20)</f>
        <v>0</v>
      </c>
      <c r="F15" s="87"/>
    </row>
    <row r="16" spans="1:6" x14ac:dyDescent="0.3">
      <c r="A16" s="35" t="s">
        <v>208</v>
      </c>
      <c r="B16" s="319">
        <f>SUM($C$16:$E$16)</f>
        <v>0</v>
      </c>
      <c r="C16" s="36"/>
      <c r="D16" s="36"/>
      <c r="E16" s="36"/>
      <c r="F16" s="37"/>
    </row>
    <row r="17" spans="1:7" x14ac:dyDescent="0.3">
      <c r="A17" s="35" t="s">
        <v>209</v>
      </c>
      <c r="B17" s="319">
        <f>SUM($C$17:$E$17)</f>
        <v>0</v>
      </c>
      <c r="C17" s="36"/>
      <c r="D17" s="36"/>
      <c r="E17" s="36"/>
      <c r="F17" s="37"/>
    </row>
    <row r="18" spans="1:7" x14ac:dyDescent="0.3">
      <c r="A18" s="35" t="s">
        <v>210</v>
      </c>
      <c r="B18" s="319">
        <f>SUM($C$18:$E$18)</f>
        <v>0</v>
      </c>
      <c r="C18" s="36"/>
      <c r="D18" s="36"/>
      <c r="E18" s="36"/>
      <c r="F18" s="37"/>
    </row>
    <row r="19" spans="1:7" x14ac:dyDescent="0.3">
      <c r="A19" s="35" t="s">
        <v>211</v>
      </c>
      <c r="B19" s="319">
        <f>SUM($C$19:$E$19)</f>
        <v>0</v>
      </c>
      <c r="C19" s="36"/>
      <c r="D19" s="132"/>
      <c r="E19" s="132"/>
      <c r="F19" s="37"/>
    </row>
    <row r="20" spans="1:7" ht="16.2" thickBot="1" x14ac:dyDescent="0.35">
      <c r="A20" s="35" t="s">
        <v>212</v>
      </c>
      <c r="B20" s="319">
        <f>SUM($C$20:$E$20)</f>
        <v>0</v>
      </c>
      <c r="C20" s="36"/>
      <c r="D20" s="36"/>
      <c r="E20" s="36"/>
      <c r="F20" s="37"/>
    </row>
    <row r="21" spans="1:7" x14ac:dyDescent="0.3">
      <c r="A21" s="47" t="s">
        <v>47</v>
      </c>
      <c r="B21" s="317">
        <f>SUM($C$21:$E$21)</f>
        <v>0</v>
      </c>
      <c r="C21" s="317">
        <f>SUM($C$22:$C$30)</f>
        <v>0</v>
      </c>
      <c r="D21" s="317">
        <f>SUM($D$22:$D$30)</f>
        <v>0</v>
      </c>
      <c r="E21" s="317">
        <f>SUM($E$22:$E$30)</f>
        <v>0</v>
      </c>
      <c r="F21" s="70"/>
    </row>
    <row r="22" spans="1:7" x14ac:dyDescent="0.3">
      <c r="A22" s="43" t="s">
        <v>36</v>
      </c>
      <c r="B22" s="319">
        <f>SUM($C$22:$E$22)</f>
        <v>0</v>
      </c>
      <c r="C22" s="44"/>
      <c r="D22" s="44"/>
      <c r="E22" s="44"/>
      <c r="F22" s="72"/>
    </row>
    <row r="23" spans="1:7" x14ac:dyDescent="0.3">
      <c r="A23" s="43" t="s">
        <v>236</v>
      </c>
      <c r="B23" s="319">
        <f>SUM($C$23:$E$23)</f>
        <v>0</v>
      </c>
      <c r="C23" s="44"/>
      <c r="D23" s="44"/>
      <c r="E23" s="44"/>
      <c r="F23" s="72"/>
    </row>
    <row r="24" spans="1:7" x14ac:dyDescent="0.3">
      <c r="A24" s="43" t="s">
        <v>237</v>
      </c>
      <c r="B24" s="319">
        <f>SUM($C$24:$E$24)</f>
        <v>0</v>
      </c>
      <c r="C24" s="44"/>
      <c r="D24" s="44"/>
      <c r="E24" s="44"/>
      <c r="F24" s="72"/>
    </row>
    <row r="25" spans="1:7" x14ac:dyDescent="0.3">
      <c r="A25" s="43" t="s">
        <v>205</v>
      </c>
      <c r="B25" s="319">
        <f>SUM($C$25:$E$25)</f>
        <v>0</v>
      </c>
      <c r="C25" s="44"/>
      <c r="D25" s="44"/>
      <c r="E25" s="44"/>
      <c r="F25" s="89"/>
    </row>
    <row r="26" spans="1:7" x14ac:dyDescent="0.3">
      <c r="A26" s="90" t="s">
        <v>183</v>
      </c>
      <c r="B26" s="319">
        <f>SUM($C$26:$E$26)</f>
        <v>0</v>
      </c>
      <c r="C26" s="44"/>
      <c r="D26" s="44"/>
      <c r="E26" s="44"/>
      <c r="F26" s="89"/>
    </row>
    <row r="27" spans="1:7" x14ac:dyDescent="0.3">
      <c r="A27" s="155" t="s">
        <v>184</v>
      </c>
      <c r="B27" s="320">
        <f>SUM($C$27:$E$27)</f>
        <v>0</v>
      </c>
      <c r="C27" s="108"/>
      <c r="D27" s="108"/>
      <c r="E27" s="108"/>
      <c r="F27" s="238"/>
    </row>
    <row r="28" spans="1:7" x14ac:dyDescent="0.3">
      <c r="A28" s="155" t="s">
        <v>185</v>
      </c>
      <c r="B28" s="320">
        <f>SUM($C$28:$E$28)</f>
        <v>0</v>
      </c>
      <c r="C28" s="108"/>
      <c r="D28" s="108"/>
      <c r="E28" s="108"/>
      <c r="F28" s="238"/>
    </row>
    <row r="29" spans="1:7" x14ac:dyDescent="0.3">
      <c r="A29" s="155" t="s">
        <v>186</v>
      </c>
      <c r="B29" s="320">
        <f>SUM($C$29:$E$29)</f>
        <v>0</v>
      </c>
      <c r="C29" s="108"/>
      <c r="D29" s="132"/>
      <c r="E29" s="132"/>
      <c r="F29" s="238"/>
    </row>
    <row r="30" spans="1:7" ht="16.2" thickBot="1" x14ac:dyDescent="0.35">
      <c r="A30" s="155" t="s">
        <v>187</v>
      </c>
      <c r="B30" s="320">
        <f>SUM($C$30:$E$30)</f>
        <v>0</v>
      </c>
      <c r="C30" s="108"/>
      <c r="D30" s="108"/>
      <c r="E30" s="108"/>
      <c r="F30" s="238"/>
    </row>
    <row r="31" spans="1:7" ht="16.2" thickBot="1" x14ac:dyDescent="0.35">
      <c r="A31" s="50" t="s">
        <v>27</v>
      </c>
      <c r="B31" s="321">
        <f>$B$8+$B$21</f>
        <v>0</v>
      </c>
      <c r="C31" s="321">
        <f>$C$8+$C$21</f>
        <v>0</v>
      </c>
      <c r="D31" s="321">
        <f>$D$8+$D$21</f>
        <v>0</v>
      </c>
      <c r="E31" s="321">
        <f>$E$8+$E$21</f>
        <v>0</v>
      </c>
      <c r="F31" s="75"/>
    </row>
    <row r="32" spans="1:7" x14ac:dyDescent="0.3">
      <c r="A32" s="52"/>
      <c r="B32" s="52"/>
      <c r="C32" s="52"/>
      <c r="D32" s="52"/>
      <c r="E32" s="52"/>
      <c r="F32" s="52"/>
      <c r="G32" s="52"/>
    </row>
    <row r="33" spans="1:6" x14ac:dyDescent="0.3">
      <c r="A33" s="27" t="s">
        <v>181</v>
      </c>
    </row>
    <row r="34" spans="1:6" x14ac:dyDescent="0.3">
      <c r="A34" s="27" t="s">
        <v>182</v>
      </c>
    </row>
    <row r="35" spans="1:6" x14ac:dyDescent="0.3">
      <c r="A35" s="27" t="s">
        <v>29</v>
      </c>
    </row>
    <row r="36" spans="1:6" x14ac:dyDescent="0.3">
      <c r="A36" s="27" t="s">
        <v>30</v>
      </c>
    </row>
    <row r="37" spans="1:6" x14ac:dyDescent="0.3">
      <c r="A37" s="27" t="s">
        <v>31</v>
      </c>
    </row>
    <row r="38" spans="1:6" x14ac:dyDescent="0.3"/>
    <row r="39" spans="1:6" x14ac:dyDescent="0.3">
      <c r="A39" s="91" t="s">
        <v>116</v>
      </c>
      <c r="B39" s="91"/>
      <c r="C39" s="91"/>
      <c r="D39" s="91"/>
      <c r="E39" s="91"/>
      <c r="F39" s="91"/>
    </row>
    <row r="40" spans="1:6" x14ac:dyDescent="0.3"/>
    <row r="41" spans="1:6" s="13" customFormat="1" ht="15" customHeight="1" x14ac:dyDescent="0.3">
      <c r="A41" s="278" t="s">
        <v>157</v>
      </c>
      <c r="B41" s="315">
        <f>Instructions!$B$37</f>
        <v>1.1000000000000001</v>
      </c>
      <c r="C41" s="275"/>
      <c r="E41" s="276"/>
    </row>
    <row r="42" spans="1:6" s="13" customFormat="1" ht="15" customHeight="1" x14ac:dyDescent="0.3">
      <c r="A42" s="278" t="s">
        <v>158</v>
      </c>
      <c r="B42" s="316">
        <f>Instructions!$B$38</f>
        <v>45758</v>
      </c>
      <c r="C42" s="275"/>
      <c r="E42" s="276"/>
    </row>
    <row r="43" spans="1:6" s="13" customFormat="1" ht="14.4" x14ac:dyDescent="0.3">
      <c r="A43" s="278" t="s">
        <v>159</v>
      </c>
      <c r="B43" s="315" t="str">
        <f>Instructions!$B$39</f>
        <v>Sarah.SingerQuast@dol.nj.gov</v>
      </c>
      <c r="C43" s="275"/>
      <c r="E43" s="276"/>
    </row>
    <row r="44" spans="1:6" x14ac:dyDescent="0.3"/>
  </sheetData>
  <sheetProtection algorithmName="SHA-512" hashValue="T9VAqFF8ZEv1faSZXkJ4NSTSBU49KOz312CG7j4+fu0WFVRrteFYugceOq3mMLKTLWO2+xQsIDXld4mywbTF9g==" saltValue="d+0p7gRLRRot6bBxQgN1AQ==" spinCount="100000" sheet="1" insertColumns="0" insertRows="0"/>
  <mergeCells count="1">
    <mergeCell ref="B6:F6"/>
  </mergeCells>
  <conditionalFormatting sqref="B4">
    <cfRule type="cellIs" dxfId="36" priority="1" operator="equal">
      <formula>"Approved"</formula>
    </cfRule>
    <cfRule type="cellIs" dxfId="35" priority="2" operator="equal">
      <formula>"Pending Review"</formula>
    </cfRule>
    <cfRule type="cellIs" dxfId="34" priority="3" operator="equal">
      <formula>"Draft"</formula>
    </cfRule>
  </conditionalFormatting>
  <dataValidations count="4">
    <dataValidation type="decimal" operator="greaterThanOrEqual" allowBlank="1" showInputMessage="1" showErrorMessage="1" prompt="This cell will only accept positive numbers" sqref="C13:D14 C19:D20 C24:D30 C22:C23 D22:E28 D30:E30 D20:E20 C16:E18 D14:E14 C10:E12" xr:uid="{895263CA-495F-4EFD-843C-37F2839C88C6}">
      <formula1>0</formula1>
    </dataValidation>
    <dataValidation type="textLength" operator="greaterThan" allowBlank="1" showInputMessage="1" showErrorMessage="1" prompt="This cell will only accept text" sqref="F8:F31" xr:uid="{7F69F387-1010-4254-8E59-FF607EFE68F1}">
      <formula1>0</formula1>
    </dataValidation>
    <dataValidation type="custom" operator="greaterThan" allowBlank="1" showInputMessage="1" showErrorMessage="1" prompt="This cell will not accept any inputs" sqref="D29:E29 D19:E19 D13:E13" xr:uid="{C4999A83-7666-4C0C-95CE-F7BF6783E3F1}">
      <formula1>0</formula1>
    </dataValidation>
    <dataValidation operator="greaterThan" allowBlank="1" showErrorMessage="1" promptTitle="Input positive numbers only" prompt="This cell will only accept positive numbers" sqref="C21:E21" xr:uid="{75321075-0986-4F2D-9465-3D63AFF34874}"/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  <ignoredErrors>
    <ignoredError sqref="B21:B30 C21:E21 C31:E31 B41:B43 A1 B2 A3:B4 B8:E9 B10:B14 D15:E1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0B68-0A35-4403-A408-DF524C0179E8}">
  <sheetPr>
    <tabColor rgb="FFED7D31"/>
  </sheetPr>
  <dimension ref="A1"/>
  <sheetViews>
    <sheetView topLeftCell="XFD1" workbookViewId="0"/>
  </sheetViews>
  <sheetFormatPr defaultColWidth="0" defaultRowHeight="14.4" x14ac:dyDescent="0.3"/>
  <cols>
    <col min="1" max="16384" width="9.10937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9206-A3A5-4064-B348-A9A427FDF968}">
  <sheetPr>
    <tabColor rgb="FFED7D31"/>
  </sheetPr>
  <dimension ref="A1:M34"/>
  <sheetViews>
    <sheetView workbookViewId="0">
      <selection activeCell="C27" sqref="C27"/>
    </sheetView>
  </sheetViews>
  <sheetFormatPr defaultColWidth="0" defaultRowHeight="14.4" zeroHeight="1" x14ac:dyDescent="0.3"/>
  <cols>
    <col min="1" max="1" width="27.88671875" style="13" customWidth="1"/>
    <col min="2" max="2" width="18.44140625" style="13" bestFit="1" customWidth="1"/>
    <col min="3" max="5" width="13.88671875" style="13" customWidth="1"/>
    <col min="6" max="6" width="17.109375" style="13" customWidth="1"/>
    <col min="7" max="7" width="18.5546875" style="13" customWidth="1"/>
    <col min="8" max="11" width="13.88671875" style="13" customWidth="1"/>
    <col min="12" max="12" width="16.44140625" style="13" customWidth="1"/>
    <col min="13" max="13" width="8.6640625" style="13" customWidth="1"/>
    <col min="14" max="16384" width="8.6640625" style="13" hidden="1"/>
  </cols>
  <sheetData>
    <row r="1" spans="1:12" customFormat="1" ht="15.6" x14ac:dyDescent="0.3">
      <c r="A1" s="239" t="str">
        <f>Instructions!$B$1</f>
        <v>PY25/FY26 WIOA and WFNJ Budget Template</v>
      </c>
      <c r="B1" s="240"/>
    </row>
    <row r="2" spans="1:12" customFormat="1" x14ac:dyDescent="0.3">
      <c r="A2" s="269" t="s">
        <v>213</v>
      </c>
      <c r="B2" s="271" t="str">
        <f>IF(ISBLANK('LWDB Funding Sources'!$B$2), "", 'LWDB Funding Sources'!$B$2)</f>
        <v>7/1/2025-6/30/2026</v>
      </c>
    </row>
    <row r="3" spans="1:12" customFormat="1" x14ac:dyDescent="0.3">
      <c r="A3" s="242" t="str">
        <f>'LWDB Funding Sources'!$A$3</f>
        <v>LWDB Name</v>
      </c>
      <c r="B3" s="243" t="str">
        <f>IF(ISBLANK('LWDB Funding Sources'!$B$3), "", 'LWDB Funding Sources'!$B$3)</f>
        <v/>
      </c>
      <c r="C3" s="218"/>
      <c r="D3" s="219"/>
    </row>
    <row r="4" spans="1:12" x14ac:dyDescent="0.3">
      <c r="A4" s="253" t="str">
        <f>'LWDB Funding Sources'!$A$4</f>
        <v>Status</v>
      </c>
      <c r="B4" s="254" t="str">
        <f>IF(ISBLANK('LWDB Funding Sources'!$B$4), "", 'LWDB Funding Sources'!$B$4)</f>
        <v/>
      </c>
    </row>
    <row r="5" spans="1:12" x14ac:dyDescent="0.3">
      <c r="A5" s="214"/>
      <c r="B5" s="12"/>
    </row>
    <row r="6" spans="1:12" x14ac:dyDescent="0.3">
      <c r="A6" s="374" t="s">
        <v>188</v>
      </c>
      <c r="B6" s="375"/>
      <c r="C6" s="375"/>
      <c r="D6" s="375"/>
      <c r="E6" s="375"/>
      <c r="F6" s="375"/>
      <c r="G6" s="367"/>
    </row>
    <row r="7" spans="1:12" ht="15" thickBot="1" x14ac:dyDescent="0.35"/>
    <row r="8" spans="1:12" ht="14.4" customHeight="1" thickBot="1" x14ac:dyDescent="0.35">
      <c r="A8" s="376" t="s">
        <v>75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8"/>
    </row>
    <row r="9" spans="1:12" ht="19.350000000000001" customHeight="1" x14ac:dyDescent="0.3">
      <c r="A9" s="384" t="s">
        <v>7</v>
      </c>
      <c r="B9" s="379" t="s">
        <v>67</v>
      </c>
      <c r="C9" s="379"/>
      <c r="D9" s="379" t="s">
        <v>68</v>
      </c>
      <c r="E9" s="379"/>
      <c r="F9" s="387" t="s">
        <v>69</v>
      </c>
      <c r="G9" s="388"/>
      <c r="H9" s="388"/>
      <c r="I9" s="388"/>
      <c r="J9" s="389"/>
      <c r="K9" s="267" t="s">
        <v>119</v>
      </c>
      <c r="L9" s="382" t="s">
        <v>74</v>
      </c>
    </row>
    <row r="10" spans="1:12" ht="20.399999999999999" customHeight="1" x14ac:dyDescent="0.3">
      <c r="A10" s="385"/>
      <c r="B10" s="83" t="s">
        <v>53</v>
      </c>
      <c r="C10" s="83" t="s">
        <v>52</v>
      </c>
      <c r="D10" s="83" t="s">
        <v>53</v>
      </c>
      <c r="E10" s="83" t="s">
        <v>52</v>
      </c>
      <c r="F10" s="83" t="s">
        <v>70</v>
      </c>
      <c r="G10" s="83" t="s">
        <v>71</v>
      </c>
      <c r="H10" s="83" t="s">
        <v>52</v>
      </c>
      <c r="I10" s="83" t="s">
        <v>117</v>
      </c>
      <c r="J10" s="83" t="s">
        <v>118</v>
      </c>
      <c r="K10" s="257"/>
      <c r="L10" s="383"/>
    </row>
    <row r="11" spans="1:12" x14ac:dyDescent="0.3">
      <c r="A11" s="263" t="s">
        <v>54</v>
      </c>
      <c r="B11" s="116">
        <f>'LWDB Program (WIOA)'!$C$8</f>
        <v>0</v>
      </c>
      <c r="C11" s="116">
        <f>'LWDB Admin'!$C$8</f>
        <v>0</v>
      </c>
      <c r="D11" s="116">
        <f>'LWDB Program (WIOA)'!$D$8</f>
        <v>0</v>
      </c>
      <c r="E11" s="116">
        <f>'LWDB Admin'!$D$8</f>
        <v>0</v>
      </c>
      <c r="F11" s="116">
        <f>'LWDB Program (WIOA)'!$E$8</f>
        <v>0</v>
      </c>
      <c r="G11" s="116">
        <f>'LWDB Program (WIOA)'!$F$8</f>
        <v>0</v>
      </c>
      <c r="H11" s="116">
        <f>'LWDB Admin'!$E$8</f>
        <v>0</v>
      </c>
      <c r="I11" s="116">
        <f>'LWDB Program (WIOA)'!$G$8</f>
        <v>0</v>
      </c>
      <c r="J11" s="121">
        <f>'LWDB Program (WIOA)'!$H$8</f>
        <v>0</v>
      </c>
      <c r="K11" s="144"/>
      <c r="L11" s="258">
        <f>SUM($B$11:$K$11)</f>
        <v>0</v>
      </c>
    </row>
    <row r="12" spans="1:12" x14ac:dyDescent="0.3">
      <c r="A12" s="264" t="s">
        <v>55</v>
      </c>
      <c r="B12" s="117">
        <f>'LWDB Program (WIOA)'!$C$9</f>
        <v>0</v>
      </c>
      <c r="C12" s="117">
        <f>'LWDB Admin'!$C$9</f>
        <v>0</v>
      </c>
      <c r="D12" s="117">
        <f>'LWDB Program (WIOA)'!$D$9</f>
        <v>0</v>
      </c>
      <c r="E12" s="117">
        <f>'LWDB Admin'!$D$9</f>
        <v>0</v>
      </c>
      <c r="F12" s="117">
        <f>'LWDB Program (WIOA)'!$E$9</f>
        <v>0</v>
      </c>
      <c r="G12" s="117">
        <f>'LWDB Program (WIOA)'!$F$9</f>
        <v>0</v>
      </c>
      <c r="H12" s="117">
        <f>'LWDB Admin'!$E$9</f>
        <v>0</v>
      </c>
      <c r="I12" s="117">
        <f>'LWDB Program (WIOA)'!$G$9</f>
        <v>0</v>
      </c>
      <c r="J12" s="118">
        <f>'LWDB Program (WIOA)'!$H$9</f>
        <v>0</v>
      </c>
      <c r="K12" s="145"/>
      <c r="L12" s="258">
        <f>SUM($B$12:$K$12)</f>
        <v>0</v>
      </c>
    </row>
    <row r="13" spans="1:12" x14ac:dyDescent="0.3">
      <c r="A13" s="264" t="s">
        <v>56</v>
      </c>
      <c r="B13" s="117">
        <f>'LWDB Program (WIOA)'!$C$16</f>
        <v>0</v>
      </c>
      <c r="C13" s="117">
        <f>'LWDB Admin'!$C$16</f>
        <v>0</v>
      </c>
      <c r="D13" s="117">
        <f>'LWDB Program (WIOA)'!$D$16</f>
        <v>0</v>
      </c>
      <c r="E13" s="117">
        <f>'LWDB Admin'!$D$16</f>
        <v>0</v>
      </c>
      <c r="F13" s="117">
        <f>'LWDB Program (WIOA)'!$E$16</f>
        <v>0</v>
      </c>
      <c r="G13" s="117">
        <f>'LWDB Program (WIOA)'!$F$16</f>
        <v>0</v>
      </c>
      <c r="H13" s="117">
        <f>'LWDB Admin'!$E$16</f>
        <v>0</v>
      </c>
      <c r="I13" s="117">
        <f>'LWDB Program (WIOA)'!$G$16</f>
        <v>0</v>
      </c>
      <c r="J13" s="118">
        <f>'LWDB Program (WIOA)'!$H$16</f>
        <v>0</v>
      </c>
      <c r="K13" s="145"/>
      <c r="L13" s="258">
        <f>SUM($B$13:$K$13)</f>
        <v>0</v>
      </c>
    </row>
    <row r="14" spans="1:12" x14ac:dyDescent="0.3">
      <c r="A14" s="265" t="s">
        <v>57</v>
      </c>
      <c r="B14" s="116">
        <f>SUM($B$15:$B$18)</f>
        <v>0</v>
      </c>
      <c r="C14" s="116">
        <f>SUM($C$15:$C$25)</f>
        <v>0</v>
      </c>
      <c r="D14" s="116">
        <f>SUM($D$15:$D$18)</f>
        <v>0</v>
      </c>
      <c r="E14" s="116">
        <f>SUM($E$15:$E$25)</f>
        <v>0</v>
      </c>
      <c r="F14" s="116">
        <f>SUM($F$15:$F$18)</f>
        <v>0</v>
      </c>
      <c r="G14" s="116">
        <f>SUM($G$15:$G$18)</f>
        <v>0</v>
      </c>
      <c r="H14" s="116">
        <f>SUM($H$15:$H$18)</f>
        <v>0</v>
      </c>
      <c r="I14" s="116">
        <f>SUM($I$15:$I$18)</f>
        <v>0</v>
      </c>
      <c r="J14" s="121">
        <f>SUM($J$15:$J$18)</f>
        <v>0</v>
      </c>
      <c r="K14" s="145"/>
      <c r="L14" s="258">
        <f>SUM($B$14:$K$14)</f>
        <v>0</v>
      </c>
    </row>
    <row r="15" spans="1:12" x14ac:dyDescent="0.3">
      <c r="A15" s="264" t="s">
        <v>58</v>
      </c>
      <c r="B15" s="117">
        <f>'LWDB Program (WIOA)'!$C$18+'LWDB Program (WIOA)'!$C$19+'LWDB Program (WIOA)'!$C$20</f>
        <v>0</v>
      </c>
      <c r="C15" s="117">
        <f>'LWDB Admin'!$C$18+'LWDB Admin'!$C$19+'LWDB Admin'!$C$20</f>
        <v>0</v>
      </c>
      <c r="D15" s="117">
        <f>'LWDB Program (WIOA)'!$D$18+'LWDB Program (WIOA)'!$D$19+'LWDB Program (WIOA)'!$D$20</f>
        <v>0</v>
      </c>
      <c r="E15" s="117">
        <f>'LWDB Admin'!$D$18+'LWDB Admin'!$D$19+'LWDB Admin'!$D$20</f>
        <v>0</v>
      </c>
      <c r="F15" s="117">
        <f>'LWDB Program (WIOA)'!$E$18+'LWDB Program (WIOA)'!$E$19+'LWDB Program (WIOA)'!$E$20</f>
        <v>0</v>
      </c>
      <c r="G15" s="117">
        <f>'LWDB Program (WIOA)'!$F$18+'LWDB Program (WIOA)'!$F$19+'LWDB Program (WIOA)'!$F$20</f>
        <v>0</v>
      </c>
      <c r="H15" s="118">
        <f>SUM('LWDB Admin'!$E$18:$E$20)</f>
        <v>0</v>
      </c>
      <c r="I15" s="134"/>
      <c r="J15" s="144"/>
      <c r="K15" s="145"/>
      <c r="L15" s="258">
        <f>SUM($B$15:$K$15)</f>
        <v>0</v>
      </c>
    </row>
    <row r="16" spans="1:12" x14ac:dyDescent="0.3">
      <c r="A16" s="264" t="s">
        <v>23</v>
      </c>
      <c r="B16" s="117">
        <f>'LWDB Program (WIOA)'!$C$22</f>
        <v>0</v>
      </c>
      <c r="C16" s="117">
        <f>'LWDB Admin'!$C$22</f>
        <v>0</v>
      </c>
      <c r="D16" s="117">
        <f>'LWDB Program (WIOA)'!$D$22</f>
        <v>0</v>
      </c>
      <c r="E16" s="117">
        <f>'LWDB Admin'!$D$22</f>
        <v>0</v>
      </c>
      <c r="F16" s="117">
        <f>'LWDB Program (WIOA)'!$E$22</f>
        <v>0</v>
      </c>
      <c r="G16" s="117">
        <f>'LWDB Program (WIOA)'!$F$22</f>
        <v>0</v>
      </c>
      <c r="H16" s="118">
        <f>'LWDB Admin'!$E$22</f>
        <v>0</v>
      </c>
      <c r="I16" s="143"/>
      <c r="J16" s="145"/>
      <c r="K16" s="145"/>
      <c r="L16" s="258">
        <f>SUM($B$16:$K$16)</f>
        <v>0</v>
      </c>
    </row>
    <row r="17" spans="1:12" x14ac:dyDescent="0.3">
      <c r="A17" s="264" t="s">
        <v>59</v>
      </c>
      <c r="B17" s="117">
        <f>'LWDB Program (WIOA)'!$C$21</f>
        <v>0</v>
      </c>
      <c r="C17" s="293">
        <f>'LWDB Admin'!$C$21</f>
        <v>0</v>
      </c>
      <c r="D17" s="117">
        <f>'LWDB Program (WIOA)'!$D$21</f>
        <v>0</v>
      </c>
      <c r="E17" s="293">
        <f>'LWDB Admin'!$D$21</f>
        <v>0</v>
      </c>
      <c r="F17" s="117">
        <f>'LWDB Program (WIOA)'!$E$21</f>
        <v>0</v>
      </c>
      <c r="G17" s="117">
        <f>'LWDB Program (WIOA)'!$F$21</f>
        <v>0</v>
      </c>
      <c r="H17" s="118">
        <f>'LWDB Admin'!$E$21</f>
        <v>0</v>
      </c>
      <c r="I17" s="142"/>
      <c r="J17" s="146"/>
      <c r="K17" s="145"/>
      <c r="L17" s="258">
        <f>SUM($B$17:$K$17)</f>
        <v>0</v>
      </c>
    </row>
    <row r="18" spans="1:12" x14ac:dyDescent="0.3">
      <c r="A18" s="264" t="s">
        <v>60</v>
      </c>
      <c r="B18" s="117">
        <f>'LWDB Program (WIOA)'!$C$34</f>
        <v>0</v>
      </c>
      <c r="C18" s="119">
        <f>'LWDB Admin'!$C$25</f>
        <v>0</v>
      </c>
      <c r="D18" s="117">
        <f>'LWDB Program (WIOA)'!$D$34</f>
        <v>0</v>
      </c>
      <c r="E18" s="117">
        <f>'LWDB Admin'!$D$25</f>
        <v>0</v>
      </c>
      <c r="F18" s="117">
        <f>'LWDB Program (WIOA)'!$E$34</f>
        <v>0</v>
      </c>
      <c r="G18" s="117">
        <f>'LWDB Program (WIOA)'!$F$34</f>
        <v>0</v>
      </c>
      <c r="H18" s="119">
        <f>'LWDB Admin'!$E$25</f>
        <v>0</v>
      </c>
      <c r="I18" s="120">
        <f>'LWDB Program (WIOA)'!$G$34</f>
        <v>0</v>
      </c>
      <c r="J18" s="124">
        <f>'LWDB Program (WIOA)'!$H$34</f>
        <v>0</v>
      </c>
      <c r="K18" s="145"/>
      <c r="L18" s="258">
        <f>SUM($B$18:$K$18)</f>
        <v>0</v>
      </c>
    </row>
    <row r="19" spans="1:12" x14ac:dyDescent="0.3">
      <c r="A19" s="265" t="s">
        <v>61</v>
      </c>
      <c r="B19" s="121">
        <f>SUM($B$20:$B$25)</f>
        <v>0</v>
      </c>
      <c r="C19" s="134"/>
      <c r="D19" s="125">
        <f>SUM($D$20:$D$25)</f>
        <v>0</v>
      </c>
      <c r="E19" s="134"/>
      <c r="F19" s="140">
        <f>SUM($F$20:$F$25)</f>
        <v>0</v>
      </c>
      <c r="G19" s="121">
        <f>SUM($G$20:$G$25)</f>
        <v>0</v>
      </c>
      <c r="H19" s="134"/>
      <c r="I19" s="139">
        <f>SUM($I$20:$I$25)</f>
        <v>0</v>
      </c>
      <c r="J19" s="121">
        <f>SUM($J$20:$J$25)</f>
        <v>0</v>
      </c>
      <c r="K19" s="145"/>
      <c r="L19" s="258">
        <f>SUM($B$19:$K$19)</f>
        <v>0</v>
      </c>
    </row>
    <row r="20" spans="1:12" x14ac:dyDescent="0.3">
      <c r="A20" s="264" t="s">
        <v>62</v>
      </c>
      <c r="B20" s="118">
        <f>'LWDB Program (WIOA)'!$C$24</f>
        <v>0</v>
      </c>
      <c r="C20" s="135"/>
      <c r="D20" s="126">
        <f>'LWDB Program (WIOA)'!$D$24</f>
        <v>0</v>
      </c>
      <c r="E20" s="135"/>
      <c r="F20" s="141"/>
      <c r="G20" s="122">
        <f>'LWDB Program (WIOA)'!$F$24</f>
        <v>0</v>
      </c>
      <c r="H20" s="135"/>
      <c r="I20" s="294"/>
      <c r="J20" s="137"/>
      <c r="K20" s="145"/>
      <c r="L20" s="258">
        <f>SUM($B$20:$K$20)</f>
        <v>0</v>
      </c>
    </row>
    <row r="21" spans="1:12" x14ac:dyDescent="0.3">
      <c r="A21" s="264" t="s">
        <v>63</v>
      </c>
      <c r="B21" s="118">
        <f>'LWDB Program (WIOA)'!$C$25</f>
        <v>0</v>
      </c>
      <c r="C21" s="135"/>
      <c r="D21" s="126">
        <f>'LWDB Program (WIOA)'!$D$25</f>
        <v>0</v>
      </c>
      <c r="E21" s="135"/>
      <c r="F21" s="135"/>
      <c r="G21" s="141"/>
      <c r="H21" s="135"/>
      <c r="I21" s="123">
        <f>'LWDB Program (WIOA)'!$G$25</f>
        <v>0</v>
      </c>
      <c r="J21" s="293">
        <f>'LWDB Program (WIOA)'!$H$25</f>
        <v>0</v>
      </c>
      <c r="K21" s="145"/>
      <c r="L21" s="258">
        <f>SUM($B$21:$K$21)</f>
        <v>0</v>
      </c>
    </row>
    <row r="22" spans="1:12" x14ac:dyDescent="0.3">
      <c r="A22" s="264" t="s">
        <v>64</v>
      </c>
      <c r="B22" s="118">
        <f>'LWDB Program (WIOA)'!$C$26</f>
        <v>0</v>
      </c>
      <c r="C22" s="135"/>
      <c r="D22" s="126">
        <f>'LWDB Program (WIOA)'!$D$26</f>
        <v>0</v>
      </c>
      <c r="E22" s="135"/>
      <c r="F22" s="142"/>
      <c r="G22" s="142"/>
      <c r="H22" s="135"/>
      <c r="I22" s="294"/>
      <c r="J22" s="147"/>
      <c r="K22" s="145"/>
      <c r="L22" s="258">
        <f>SUM($B$22:$K$22)</f>
        <v>0</v>
      </c>
    </row>
    <row r="23" spans="1:12" x14ac:dyDescent="0.3">
      <c r="A23" s="264" t="s">
        <v>65</v>
      </c>
      <c r="B23" s="118">
        <f>'LWDB Program (WIOA)'!$C$27</f>
        <v>0</v>
      </c>
      <c r="C23" s="135"/>
      <c r="D23" s="126">
        <f>'LWDB Program (WIOA)'!$D$27</f>
        <v>0</v>
      </c>
      <c r="E23" s="135"/>
      <c r="F23" s="128">
        <f>'LWDB Program (WIOA)'!$E$27</f>
        <v>0</v>
      </c>
      <c r="G23" s="124">
        <f>'LWDB Program (WIOA)'!$F$27</f>
        <v>0</v>
      </c>
      <c r="H23" s="135"/>
      <c r="I23" s="294"/>
      <c r="J23" s="148"/>
      <c r="K23" s="145"/>
      <c r="L23" s="258">
        <f>SUM($B$23:$K$23)</f>
        <v>0</v>
      </c>
    </row>
    <row r="24" spans="1:12" x14ac:dyDescent="0.3">
      <c r="A24" s="264" t="s">
        <v>36</v>
      </c>
      <c r="B24" s="118">
        <f>'LWDB Program (WIOA)'!$C$28</f>
        <v>0</v>
      </c>
      <c r="C24" s="136"/>
      <c r="D24" s="126">
        <f>'LWDB Program (WIOA)'!$D$28</f>
        <v>0</v>
      </c>
      <c r="E24" s="136"/>
      <c r="F24" s="126">
        <f>'LWDB Program (WIOA)'!$E$28</f>
        <v>0</v>
      </c>
      <c r="G24" s="118">
        <f>'LWDB Program (WIOA)'!$F$28</f>
        <v>0</v>
      </c>
      <c r="H24" s="135"/>
      <c r="I24" s="123">
        <f>'LWDB Program (WIOA)'!$G$28</f>
        <v>0</v>
      </c>
      <c r="J24" s="293">
        <f>'LWDB Program (WIOA)'!$H$28</f>
        <v>0</v>
      </c>
      <c r="K24" s="145"/>
      <c r="L24" s="258">
        <f>SUM($B$24:$K$24)</f>
        <v>0</v>
      </c>
    </row>
    <row r="25" spans="1:12" x14ac:dyDescent="0.3">
      <c r="A25" s="264" t="s">
        <v>24</v>
      </c>
      <c r="B25" s="119">
        <f>SUM('LWDB Program (WIOA)'!$C$29:$C$30)</f>
        <v>0</v>
      </c>
      <c r="C25" s="127">
        <f>'LWDB Admin'!$C$23</f>
        <v>0</v>
      </c>
      <c r="D25" s="119">
        <f>SUM('LWDB Program (WIOA)'!$D$29:$D$30)</f>
        <v>0</v>
      </c>
      <c r="E25" s="119">
        <f>'LWDB Admin'!$D$23</f>
        <v>0</v>
      </c>
      <c r="F25" s="119">
        <f>SUM('LWDB Program (WIOA)'!$E$29:$E$31)</f>
        <v>0</v>
      </c>
      <c r="G25" s="138">
        <f>SUM('LWDB Program (WIOA)'!$F$29:$F$31)</f>
        <v>0</v>
      </c>
      <c r="H25" s="135"/>
      <c r="I25" s="141"/>
      <c r="J25" s="147"/>
      <c r="K25" s="148"/>
      <c r="L25" s="258">
        <f>SUM($B$25:$K$25)</f>
        <v>0</v>
      </c>
    </row>
    <row r="26" spans="1:12" ht="15" thickBot="1" x14ac:dyDescent="0.35">
      <c r="A26" s="268" t="s">
        <v>66</v>
      </c>
      <c r="B26" s="147"/>
      <c r="C26" s="141"/>
      <c r="D26" s="141"/>
      <c r="E26" s="141"/>
      <c r="F26" s="134"/>
      <c r="G26" s="134"/>
      <c r="H26" s="135"/>
      <c r="I26" s="135"/>
      <c r="J26" s="135"/>
      <c r="K26" s="293">
        <f>'LWDB Program (WIOA)'!$B$32</f>
        <v>0</v>
      </c>
      <c r="L26" s="259">
        <f>SUM($B$26:$K$26)</f>
        <v>0</v>
      </c>
    </row>
    <row r="27" spans="1:12" ht="22.65" customHeight="1" x14ac:dyDescent="0.3">
      <c r="A27" s="84" t="s">
        <v>73</v>
      </c>
      <c r="B27" s="255">
        <f>$B$11+$B$14+$B$19</f>
        <v>0</v>
      </c>
      <c r="C27" s="255">
        <f>$C$11+$C$14</f>
        <v>0</v>
      </c>
      <c r="D27" s="255">
        <f>$D$11+$D$14+$D$19</f>
        <v>0</v>
      </c>
      <c r="E27" s="255">
        <f>$E$11+$E$14</f>
        <v>0</v>
      </c>
      <c r="F27" s="255">
        <f>$F$11+$F$14+$F$19</f>
        <v>0</v>
      </c>
      <c r="G27" s="255">
        <f>$G$11+$G$14+$G$19</f>
        <v>0</v>
      </c>
      <c r="H27" s="255">
        <f>$H$11+$H$14</f>
        <v>0</v>
      </c>
      <c r="I27" s="255">
        <f>$I$11+$I$14+$I$19</f>
        <v>0</v>
      </c>
      <c r="J27" s="255">
        <f>$J$11+$J$14+$J$19</f>
        <v>0</v>
      </c>
      <c r="K27" s="256">
        <f>$K$26</f>
        <v>0</v>
      </c>
      <c r="L27" s="260">
        <f>SUM($B$27:$K$27)</f>
        <v>0</v>
      </c>
    </row>
    <row r="28" spans="1:12" ht="20.399999999999999" customHeight="1" thickBot="1" x14ac:dyDescent="0.35">
      <c r="A28" s="85" t="s">
        <v>72</v>
      </c>
      <c r="B28" s="380">
        <f>SUM($B$27:$C$27)</f>
        <v>0</v>
      </c>
      <c r="C28" s="381"/>
      <c r="D28" s="380">
        <f>SUM($D$27:$E$27)</f>
        <v>0</v>
      </c>
      <c r="E28" s="381"/>
      <c r="F28" s="380">
        <f>SUM($F$27:$J$27)</f>
        <v>0</v>
      </c>
      <c r="G28" s="386"/>
      <c r="H28" s="386"/>
      <c r="I28" s="386"/>
      <c r="J28" s="386"/>
      <c r="K28" s="129">
        <f>$K$27</f>
        <v>0</v>
      </c>
      <c r="L28" s="261">
        <f>SUM($B$28:$K$28)</f>
        <v>0</v>
      </c>
    </row>
    <row r="29" spans="1:12" s="27" customFormat="1" ht="15.6" x14ac:dyDescent="0.3"/>
    <row r="30" spans="1:12" customFormat="1" ht="15" customHeight="1" x14ac:dyDescent="0.3">
      <c r="A30" s="216" t="s">
        <v>157</v>
      </c>
      <c r="B30" s="217">
        <f>Instructions!$B$37</f>
        <v>1.1000000000000001</v>
      </c>
      <c r="C30" s="218"/>
      <c r="D30" s="219"/>
    </row>
    <row r="31" spans="1:12" customFormat="1" ht="15" customHeight="1" x14ac:dyDescent="0.3">
      <c r="A31" s="216" t="s">
        <v>158</v>
      </c>
      <c r="B31" s="220">
        <f>Instructions!$B$38</f>
        <v>45758</v>
      </c>
      <c r="C31" s="218"/>
      <c r="D31" s="219"/>
    </row>
    <row r="32" spans="1:12" customFormat="1" x14ac:dyDescent="0.3">
      <c r="A32" s="216" t="s">
        <v>159</v>
      </c>
      <c r="B32" s="217" t="str">
        <f>Instructions!$B$39</f>
        <v>Sarah.SingerQuast@dol.nj.gov</v>
      </c>
      <c r="C32" s="218"/>
      <c r="D32" s="219"/>
    </row>
    <row r="33" s="27" customFormat="1" ht="15.6" x14ac:dyDescent="0.3"/>
    <row r="34" x14ac:dyDescent="0.3"/>
  </sheetData>
  <sheetProtection algorithmName="SHA-512" hashValue="9D4wB7PnS04yxYcsY2h/CgQyy2ZtZiUbbDSZQnvXpXiL1wJ2FbiJd2XkhSM+VeA/VcFb+PA3j/+2zFIV3LuYxw==" saltValue="wF7yWHT2SWs3QsuEg8dUMw==" spinCount="100000" sheet="1" insertColumns="0" insertRows="0"/>
  <mergeCells count="10">
    <mergeCell ref="A6:G6"/>
    <mergeCell ref="A8:L8"/>
    <mergeCell ref="B9:C9"/>
    <mergeCell ref="D9:E9"/>
    <mergeCell ref="B28:C28"/>
    <mergeCell ref="D28:E28"/>
    <mergeCell ref="L9:L10"/>
    <mergeCell ref="A9:A10"/>
    <mergeCell ref="F28:J28"/>
    <mergeCell ref="F9:J9"/>
  </mergeCells>
  <conditionalFormatting sqref="B4:B5">
    <cfRule type="cellIs" dxfId="33" priority="1" operator="equal">
      <formula>"Approved"</formula>
    </cfRule>
    <cfRule type="cellIs" dxfId="32" priority="2" operator="equal">
      <formula>"Pending Review"</formula>
    </cfRule>
    <cfRule type="cellIs" dxfId="31" priority="3" operator="equal">
      <formula>"Draft"</formula>
    </cfRule>
  </conditionalFormatting>
  <dataValidations count="7">
    <dataValidation type="list" allowBlank="1" showInputMessage="1" showErrorMessage="1" sqref="B5" xr:uid="{2F829C03-DDC1-422D-88F1-C073E9EB6D97}">
      <formula1>"Draft,Pending Review,Approved"</formula1>
    </dataValidation>
    <dataValidation allowBlank="1" showErrorMessage="1" promptTitle="Source:" prompt="Adult WIOA Program Funding" sqref="B11:B14 B16:B25" xr:uid="{40BC46AA-6099-403F-B758-6F87E88E76B8}"/>
    <dataValidation allowBlank="1" showErrorMessage="1" sqref="C11:C14 C16:C18" xr:uid="{C9C50082-0834-468A-9377-4D589ADF95D9}"/>
    <dataValidation allowBlank="1" showInputMessage="1" showErrorMessage="1" prompt="Facilities, Equipment, and Information Technology" sqref="C15:H15 B15" xr:uid="{7515715D-BFA0-4B71-A9B3-7B9DAE2DE721}"/>
    <dataValidation allowBlank="1" showInputMessage="1" showErrorMessage="1" prompt="Contracted One Stop Operator and One Stop Career Services" sqref="D25" xr:uid="{46BA3A8C-ABA6-4A1B-A81B-FB024F6DE839}"/>
    <dataValidation allowBlank="1" showInputMessage="1" showErrorMessage="1" prompt="Contrracted One Stop Operator, One Stop Career Services, Youth Services" sqref="F25:G25" xr:uid="{48E2E897-348A-4DA8-933E-FE8C0BBF37B2}"/>
    <dataValidation type="custom" operator="greaterThan" allowBlank="1" showInputMessage="1" showErrorMessage="1" prompt="This cell will not accept any inputs" sqref="C19:C24 E23:E24 E21:G22 E19 E20:F20 B26:G26 H19 H21:H24 H25:J26 I22:J23 I15:J17 H20:J20 K11:K25" xr:uid="{718E9C5F-C775-4D9C-8121-022FFCD7332E}">
      <formula1>0</formula1>
    </dataValidation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5C7BB6BB8BBA40A463E9F40781DA28" ma:contentTypeVersion="10" ma:contentTypeDescription="Create a new document." ma:contentTypeScope="" ma:versionID="5d85274c95d7787b2f4ca3558ccab908">
  <xsd:schema xmlns:xsd="http://www.w3.org/2001/XMLSchema" xmlns:xs="http://www.w3.org/2001/XMLSchema" xmlns:p="http://schemas.microsoft.com/office/2006/metadata/properties" xmlns:ns2="48a56417-0713-4271-8ce9-22384166237d" xmlns:ns3="78ff941f-b59a-4864-972b-01a62f534793" targetNamespace="http://schemas.microsoft.com/office/2006/metadata/properties" ma:root="true" ma:fieldsID="898b46b9a6833a19ffa378113f1a46d0" ns2:_="" ns3:_="">
    <xsd:import namespace="48a56417-0713-4271-8ce9-22384166237d"/>
    <xsd:import namespace="78ff941f-b59a-4864-972b-01a62f534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56417-0713-4271-8ce9-223841662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f941f-b59a-4864-972b-01a62f534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4F0807-C7C4-46FA-9D40-D3E9B4955B6F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48a56417-0713-4271-8ce9-22384166237d"/>
    <ds:schemaRef ds:uri="http://schemas.openxmlformats.org/package/2006/metadata/core-properties"/>
    <ds:schemaRef ds:uri="78ff941f-b59a-4864-972b-01a62f534793"/>
  </ds:schemaRefs>
</ds:datastoreItem>
</file>

<file path=customXml/itemProps2.xml><?xml version="1.0" encoding="utf-8"?>
<ds:datastoreItem xmlns:ds="http://schemas.openxmlformats.org/officeDocument/2006/customXml" ds:itemID="{61869911-0A81-49DD-B364-F7FE6609A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a56417-0713-4271-8ce9-22384166237d"/>
    <ds:schemaRef ds:uri="78ff941f-b59a-4864-972b-01a62f534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E3C06D-AFC6-4C74-BCD1-89733B9B5D1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of Contents</vt:lpstr>
      <vt:lpstr>Instructions</vt:lpstr>
      <vt:lpstr>LWDB Budget Components &gt;&gt;</vt:lpstr>
      <vt:lpstr>LWDB Funding Sources</vt:lpstr>
      <vt:lpstr>LWDB Admin</vt:lpstr>
      <vt:lpstr>LWDB Program (WIOA)</vt:lpstr>
      <vt:lpstr>LWDB Program (WFNJ)</vt:lpstr>
      <vt:lpstr>IGX Cost Summaries &gt;&gt;</vt:lpstr>
      <vt:lpstr>IGX WIOA Cost Summary</vt:lpstr>
      <vt:lpstr>IGX WFNJ Cost Summary</vt:lpstr>
      <vt:lpstr>Contracted Provider Budgets &gt;&gt;</vt:lpstr>
      <vt:lpstr>OS Operator</vt:lpstr>
      <vt:lpstr>OS Career Services</vt:lpstr>
      <vt:lpstr>Youth Services</vt:lpstr>
      <vt:lpstr>Subsidized Employment Services</vt:lpstr>
      <vt:lpstr>Education and Training Services</vt:lpstr>
      <vt:lpstr>Work Activities</vt:lpstr>
      <vt:lpstr>CAVP Services</vt:lpstr>
      <vt:lpstr>Case Management Services</vt:lpstr>
      <vt:lpstr>LWDB-WIOA Provider Comparison</vt:lpstr>
    </vt:vector>
  </TitlesOfParts>
  <Manager/>
  <Company>NJDOL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Singer Quast, Sarah [DOL]</cp:lastModifiedBy>
  <cp:revision/>
  <dcterms:created xsi:type="dcterms:W3CDTF">2022-06-16T16:35:04Z</dcterms:created>
  <dcterms:modified xsi:type="dcterms:W3CDTF">2025-04-18T15:14:49Z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0x010100F55C7BB6BB8BBA40A463E9F40781DA28</vt:lpwstr>
  </property>
  <property fmtid="{D5CDD505-2E9C-101B-9397-08002B2CF9AE}" pid="3" name="MediaServiceImageTags">
    <vt:lpwstr/>
  </property>
</Properties>
</file>